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lering.sise\elering\group\projekt\ER_ENERGIABILANSS\Pressiteadete kokkuvõtted\"/>
    </mc:Choice>
  </mc:AlternateContent>
  <bookViews>
    <workbookView xWindow="0" yWindow="0" windowWidth="38400" windowHeight="17730"/>
  </bookViews>
  <sheets>
    <sheet name="Monthly" sheetId="1" r:id="rId1"/>
    <sheet name="Quarterly" sheetId="18" r:id="rId2"/>
    <sheet name="Yearly" sheetId="19" r:id="rId3"/>
  </sheets>
  <calcPr calcId="162913"/>
</workbook>
</file>

<file path=xl/calcChain.xml><?xml version="1.0" encoding="utf-8"?>
<calcChain xmlns="http://schemas.openxmlformats.org/spreadsheetml/2006/main">
  <c r="I59" i="19" l="1"/>
  <c r="I75" i="19" s="1"/>
  <c r="I58" i="19"/>
  <c r="I74" i="19" s="1"/>
  <c r="I57" i="19"/>
  <c r="I56" i="19"/>
  <c r="I72" i="19" s="1"/>
  <c r="I54" i="19"/>
  <c r="I70" i="19" s="1"/>
  <c r="I53" i="19"/>
  <c r="I69" i="19" s="1"/>
  <c r="I52" i="19"/>
  <c r="I68" i="19" s="1"/>
  <c r="I51" i="19"/>
  <c r="I67" i="19" s="1"/>
  <c r="I34" i="19"/>
  <c r="I47" i="19" s="1"/>
  <c r="I33" i="19"/>
  <c r="I46" i="19" s="1"/>
  <c r="I30" i="19"/>
  <c r="I43" i="19" s="1"/>
  <c r="I29" i="19"/>
  <c r="I16" i="19"/>
  <c r="I15" i="19"/>
  <c r="I14" i="19"/>
  <c r="I13" i="19"/>
  <c r="I25" i="19" s="1"/>
  <c r="I12" i="19"/>
  <c r="I11" i="19"/>
  <c r="I10" i="19"/>
  <c r="I9" i="19"/>
  <c r="I8" i="19"/>
  <c r="I24" i="19" s="1"/>
  <c r="I7" i="19"/>
  <c r="I23" i="19" s="1"/>
  <c r="I6" i="19"/>
  <c r="I22" i="19" s="1"/>
  <c r="I5" i="19"/>
  <c r="I21" i="19" s="1"/>
  <c r="I4" i="19"/>
  <c r="I20" i="19" s="1"/>
  <c r="I3" i="19"/>
  <c r="I19" i="19" s="1"/>
  <c r="I2" i="19"/>
  <c r="AD59" i="18"/>
  <c r="AD58" i="18"/>
  <c r="AD57" i="18"/>
  <c r="AD73" i="18" s="1"/>
  <c r="AD56" i="18"/>
  <c r="AD61" i="18" s="1"/>
  <c r="AD54" i="18"/>
  <c r="AD64" i="18" s="1"/>
  <c r="AD53" i="18"/>
  <c r="AD69" i="18" s="1"/>
  <c r="AD52" i="18"/>
  <c r="AD51" i="18"/>
  <c r="AD67" i="18" s="1"/>
  <c r="AD34" i="18"/>
  <c r="AD33" i="18"/>
  <c r="AD46" i="18" s="1"/>
  <c r="AD30" i="18"/>
  <c r="AD29" i="18"/>
  <c r="AD16" i="18"/>
  <c r="AD15" i="18"/>
  <c r="AD14" i="18"/>
  <c r="AD13" i="18"/>
  <c r="AD12" i="18"/>
  <c r="AD11" i="18"/>
  <c r="AD10" i="18"/>
  <c r="AD9" i="18"/>
  <c r="AD8" i="18"/>
  <c r="AD7" i="18"/>
  <c r="AD23" i="18" s="1"/>
  <c r="AD6" i="18"/>
  <c r="AD5" i="18"/>
  <c r="AD21" i="18" s="1"/>
  <c r="AD4" i="18"/>
  <c r="AD3" i="18"/>
  <c r="AD2" i="18"/>
  <c r="AC59" i="18"/>
  <c r="AC75" i="18" s="1"/>
  <c r="AC58" i="18"/>
  <c r="AC74" i="18" s="1"/>
  <c r="AC57" i="18"/>
  <c r="AG73" i="18" s="1"/>
  <c r="AC56" i="18"/>
  <c r="AG72" i="18" s="1"/>
  <c r="AC54" i="18"/>
  <c r="AC70" i="18" s="1"/>
  <c r="AC53" i="18"/>
  <c r="AC69" i="18" s="1"/>
  <c r="AC52" i="18"/>
  <c r="AC68" i="18" s="1"/>
  <c r="AC51" i="18"/>
  <c r="AC67" i="18" s="1"/>
  <c r="AC34" i="18"/>
  <c r="AC47" i="18" s="1"/>
  <c r="AC33" i="18"/>
  <c r="AC46" i="18" s="1"/>
  <c r="AC30" i="18"/>
  <c r="AC43" i="18" s="1"/>
  <c r="AC29" i="18"/>
  <c r="AC42" i="18" s="1"/>
  <c r="AC16" i="18"/>
  <c r="AC15" i="18"/>
  <c r="AC14" i="18"/>
  <c r="AC13" i="18"/>
  <c r="AC25" i="18" s="1"/>
  <c r="AC12" i="18"/>
  <c r="AC11" i="18"/>
  <c r="AC10" i="18"/>
  <c r="AC9" i="18"/>
  <c r="AC8" i="18"/>
  <c r="AC24" i="18" s="1"/>
  <c r="AC7" i="18"/>
  <c r="AC23" i="18" s="1"/>
  <c r="AC6" i="18"/>
  <c r="AC22" i="18" s="1"/>
  <c r="AC5" i="18"/>
  <c r="AC21" i="18" s="1"/>
  <c r="AC4" i="18"/>
  <c r="AC20" i="18" s="1"/>
  <c r="AC3" i="18"/>
  <c r="AG19" i="18" s="1"/>
  <c r="AC2" i="18"/>
  <c r="AB59" i="18"/>
  <c r="AF75" i="18" s="1"/>
  <c r="AB58" i="18"/>
  <c r="AB74" i="18" s="1"/>
  <c r="AB57" i="18"/>
  <c r="AF73" i="18" s="1"/>
  <c r="AB56" i="18"/>
  <c r="AF72" i="18" s="1"/>
  <c r="AB54" i="18"/>
  <c r="AF70" i="18" s="1"/>
  <c r="AB53" i="18"/>
  <c r="AB69" i="18" s="1"/>
  <c r="AB52" i="18"/>
  <c r="AB68" i="18" s="1"/>
  <c r="AB51" i="18"/>
  <c r="AF67" i="18" s="1"/>
  <c r="AB34" i="18"/>
  <c r="AB47" i="18" s="1"/>
  <c r="AB33" i="18"/>
  <c r="AF46" i="18" s="1"/>
  <c r="AB30" i="18"/>
  <c r="AF43" i="18" s="1"/>
  <c r="AB29" i="18"/>
  <c r="AF42" i="18" s="1"/>
  <c r="AB16" i="18"/>
  <c r="AB15" i="18"/>
  <c r="AB14" i="18"/>
  <c r="AB13" i="18"/>
  <c r="AB25" i="18" s="1"/>
  <c r="AB12" i="18"/>
  <c r="AB11" i="18"/>
  <c r="AB10" i="18"/>
  <c r="AB9" i="18"/>
  <c r="AB8" i="18"/>
  <c r="AB24" i="18" s="1"/>
  <c r="AB7" i="18"/>
  <c r="AF23" i="18" s="1"/>
  <c r="AB6" i="18"/>
  <c r="AB22" i="18" s="1"/>
  <c r="AB5" i="18"/>
  <c r="AF21" i="18" s="1"/>
  <c r="AB4" i="18"/>
  <c r="AB20" i="18" s="1"/>
  <c r="AB3" i="18"/>
  <c r="AB2" i="18"/>
  <c r="AA59" i="18"/>
  <c r="AE75" i="18" s="1"/>
  <c r="AA58" i="18"/>
  <c r="AA74" i="18" s="1"/>
  <c r="AA57" i="18"/>
  <c r="AE73" i="18" s="1"/>
  <c r="AA56" i="18"/>
  <c r="AA72" i="18" s="1"/>
  <c r="AA54" i="18"/>
  <c r="AA70" i="18" s="1"/>
  <c r="AA53" i="18"/>
  <c r="AA69" i="18" s="1"/>
  <c r="AA52" i="18"/>
  <c r="AA68" i="18" s="1"/>
  <c r="AA51" i="18"/>
  <c r="AA67" i="18" s="1"/>
  <c r="AA34" i="18"/>
  <c r="AE47" i="18" s="1"/>
  <c r="AA33" i="18"/>
  <c r="AA46" i="18" s="1"/>
  <c r="AA30" i="18"/>
  <c r="AA43" i="18" s="1"/>
  <c r="AA29" i="18"/>
  <c r="AE42" i="18" s="1"/>
  <c r="AA16" i="18"/>
  <c r="AA15" i="18"/>
  <c r="AA14" i="18"/>
  <c r="AA13" i="18"/>
  <c r="AE25" i="18" s="1"/>
  <c r="AA12" i="18"/>
  <c r="AA11" i="18"/>
  <c r="AA10" i="18"/>
  <c r="AA9" i="18"/>
  <c r="AA8" i="18"/>
  <c r="AA24" i="18" s="1"/>
  <c r="AA7" i="18"/>
  <c r="AE23" i="18" s="1"/>
  <c r="AA6" i="18"/>
  <c r="AE22" i="18" s="1"/>
  <c r="AA5" i="18"/>
  <c r="AE21" i="18" s="1"/>
  <c r="AA4" i="18"/>
  <c r="AA20" i="18" s="1"/>
  <c r="AA3" i="18"/>
  <c r="AA19" i="18" s="1"/>
  <c r="AA2" i="18"/>
  <c r="Z60" i="18"/>
  <c r="Z59" i="18"/>
  <c r="Z58" i="18"/>
  <c r="Z57" i="18"/>
  <c r="Z56" i="18"/>
  <c r="Z55" i="18"/>
  <c r="Z71" i="18" s="1"/>
  <c r="Z54" i="18"/>
  <c r="Z70" i="18" s="1"/>
  <c r="Z53" i="18"/>
  <c r="Z52" i="18"/>
  <c r="Z68" i="18" s="1"/>
  <c r="Z51" i="18"/>
  <c r="Z67" i="18" s="1"/>
  <c r="Z35" i="18"/>
  <c r="Z34" i="18"/>
  <c r="Z33" i="18"/>
  <c r="Z32" i="18"/>
  <c r="Z31" i="18"/>
  <c r="Z30" i="18"/>
  <c r="Z29" i="18"/>
  <c r="Z42" i="18" s="1"/>
  <c r="Z28" i="18"/>
  <c r="Z41" i="18"/>
  <c r="Z16" i="18"/>
  <c r="Z15" i="18"/>
  <c r="Z14" i="18"/>
  <c r="Z13" i="18"/>
  <c r="Z12" i="18"/>
  <c r="Z11" i="18"/>
  <c r="Z10" i="18"/>
  <c r="Z9" i="18"/>
  <c r="Z8" i="18"/>
  <c r="Z7" i="18"/>
  <c r="Z6" i="18"/>
  <c r="AD22" i="18" s="1"/>
  <c r="Z5" i="18"/>
  <c r="Z4" i="18"/>
  <c r="Z3" i="18"/>
  <c r="Z2" i="18"/>
  <c r="Z19" i="18"/>
  <c r="Z20" i="18"/>
  <c r="Z21" i="18"/>
  <c r="Z22" i="18"/>
  <c r="Z23" i="18"/>
  <c r="Z24" i="18"/>
  <c r="Z25" i="18"/>
  <c r="Z43" i="18"/>
  <c r="Z44" i="18"/>
  <c r="Z45" i="18"/>
  <c r="Z46" i="18"/>
  <c r="AE46" i="18"/>
  <c r="Z47" i="18"/>
  <c r="AD47" i="18"/>
  <c r="Z48" i="18"/>
  <c r="Z69" i="18"/>
  <c r="AE69" i="18"/>
  <c r="Z72" i="18"/>
  <c r="Z73" i="18"/>
  <c r="Z74" i="18"/>
  <c r="AD74" i="18"/>
  <c r="Z75" i="18"/>
  <c r="AD75" i="18"/>
  <c r="Z76" i="18"/>
  <c r="AE17" i="18"/>
  <c r="AF17" i="18"/>
  <c r="AG17" i="18"/>
  <c r="AE36" i="18"/>
  <c r="AF36" i="18"/>
  <c r="AG36" i="18"/>
  <c r="AE37" i="18"/>
  <c r="AF37" i="18"/>
  <c r="AG37" i="18"/>
  <c r="AE38" i="18"/>
  <c r="AF38" i="18"/>
  <c r="AG38" i="18"/>
  <c r="AE39" i="18"/>
  <c r="AF39" i="18"/>
  <c r="AG39" i="18"/>
  <c r="AE61" i="18"/>
  <c r="AF61" i="18"/>
  <c r="AG61" i="18"/>
  <c r="AD62" i="18"/>
  <c r="AE62" i="18"/>
  <c r="AF62" i="18"/>
  <c r="AG62" i="18"/>
  <c r="AE63" i="18"/>
  <c r="AF63" i="18"/>
  <c r="AG63" i="18"/>
  <c r="AE64" i="18"/>
  <c r="AF64" i="18"/>
  <c r="AG64" i="18"/>
  <c r="AE65" i="18"/>
  <c r="AF65" i="18"/>
  <c r="AG65" i="18"/>
  <c r="BW96" i="1"/>
  <c r="BX96" i="1"/>
  <c r="BX17" i="1"/>
  <c r="BY17" i="1"/>
  <c r="BZ17" i="1"/>
  <c r="CA17" i="1"/>
  <c r="CB17" i="1"/>
  <c r="CC17" i="1"/>
  <c r="CD17" i="1"/>
  <c r="CE17" i="1"/>
  <c r="CF17" i="1"/>
  <c r="CG17" i="1"/>
  <c r="CH17" i="1"/>
  <c r="BX19" i="1"/>
  <c r="BY19" i="1"/>
  <c r="BZ19" i="1"/>
  <c r="CA19" i="1"/>
  <c r="CB19" i="1"/>
  <c r="CC19" i="1"/>
  <c r="CD19" i="1"/>
  <c r="CE19" i="1"/>
  <c r="CF19" i="1"/>
  <c r="CG19" i="1"/>
  <c r="CH19" i="1"/>
  <c r="BX21" i="1"/>
  <c r="BY21" i="1"/>
  <c r="BZ21" i="1"/>
  <c r="CA21" i="1"/>
  <c r="CB21" i="1"/>
  <c r="CC21" i="1"/>
  <c r="CD21" i="1"/>
  <c r="CE21" i="1"/>
  <c r="CF21" i="1"/>
  <c r="CG21" i="1"/>
  <c r="CH21" i="1"/>
  <c r="BX22" i="1"/>
  <c r="BY22" i="1"/>
  <c r="BZ22" i="1"/>
  <c r="CA22" i="1"/>
  <c r="CB22" i="1"/>
  <c r="CC22" i="1"/>
  <c r="CD22" i="1"/>
  <c r="CE22" i="1"/>
  <c r="CF22" i="1"/>
  <c r="CG22" i="1"/>
  <c r="CH22" i="1"/>
  <c r="BX23" i="1"/>
  <c r="BY23" i="1"/>
  <c r="BZ23" i="1"/>
  <c r="CA23" i="1"/>
  <c r="CB23" i="1"/>
  <c r="CC23" i="1"/>
  <c r="CD23" i="1"/>
  <c r="CE23" i="1"/>
  <c r="CF23" i="1"/>
  <c r="CG23" i="1"/>
  <c r="CH23" i="1"/>
  <c r="BX24" i="1"/>
  <c r="BY24" i="1"/>
  <c r="BZ24" i="1"/>
  <c r="CA24" i="1"/>
  <c r="CB24" i="1"/>
  <c r="CC24" i="1"/>
  <c r="CD24" i="1"/>
  <c r="CE24" i="1"/>
  <c r="CF24" i="1"/>
  <c r="CG24" i="1"/>
  <c r="CH24" i="1"/>
  <c r="BX25" i="1"/>
  <c r="BY25" i="1"/>
  <c r="BZ25" i="1"/>
  <c r="CA25" i="1"/>
  <c r="CB25" i="1"/>
  <c r="CC25" i="1"/>
  <c r="CD25" i="1"/>
  <c r="CE25" i="1"/>
  <c r="CF25" i="1"/>
  <c r="CG25" i="1"/>
  <c r="CH25" i="1"/>
  <c r="BX26" i="1"/>
  <c r="BY26" i="1"/>
  <c r="BZ26" i="1"/>
  <c r="CA26" i="1"/>
  <c r="CB26" i="1"/>
  <c r="CC26" i="1"/>
  <c r="CD26" i="1"/>
  <c r="CE26" i="1"/>
  <c r="CF26" i="1"/>
  <c r="CG26" i="1"/>
  <c r="CH26" i="1"/>
  <c r="BX27" i="1"/>
  <c r="BY27" i="1"/>
  <c r="BZ27" i="1"/>
  <c r="CA27" i="1"/>
  <c r="CB27" i="1"/>
  <c r="CC27" i="1"/>
  <c r="CD27" i="1"/>
  <c r="CE27" i="1"/>
  <c r="CF27" i="1"/>
  <c r="CG27" i="1"/>
  <c r="CH27" i="1"/>
  <c r="BX30" i="1"/>
  <c r="BX33" i="1" s="1"/>
  <c r="BY30" i="1"/>
  <c r="BY33" i="1" s="1"/>
  <c r="BZ30" i="1"/>
  <c r="CA30" i="1"/>
  <c r="CA33" i="1" s="1"/>
  <c r="CB30" i="1"/>
  <c r="CB33" i="1" s="1"/>
  <c r="CC30" i="1"/>
  <c r="CD30" i="1"/>
  <c r="CE30" i="1"/>
  <c r="CE33" i="1" s="1"/>
  <c r="CF30" i="1"/>
  <c r="CF33" i="1" s="1"/>
  <c r="CG30" i="1"/>
  <c r="CG33" i="1" s="1"/>
  <c r="CH30" i="1"/>
  <c r="CH33" i="1"/>
  <c r="BX34" i="1"/>
  <c r="BX37" i="1" s="1"/>
  <c r="BY34" i="1"/>
  <c r="BY37" i="1" s="1"/>
  <c r="BZ34" i="1"/>
  <c r="BZ37" i="1" s="1"/>
  <c r="CA34" i="1"/>
  <c r="CA37" i="1" s="1"/>
  <c r="CB34" i="1"/>
  <c r="CB37" i="1" s="1"/>
  <c r="CC34" i="1"/>
  <c r="CC37" i="1" s="1"/>
  <c r="CD34" i="1"/>
  <c r="CD37" i="1" s="1"/>
  <c r="CE34" i="1"/>
  <c r="CF34" i="1"/>
  <c r="CF37" i="1" s="1"/>
  <c r="CG34" i="1"/>
  <c r="CH34" i="1"/>
  <c r="CH37" i="1" s="1"/>
  <c r="CG37" i="1"/>
  <c r="BX39" i="1"/>
  <c r="BY39" i="1"/>
  <c r="BZ39" i="1"/>
  <c r="CA39" i="1"/>
  <c r="CB39" i="1"/>
  <c r="CC39" i="1"/>
  <c r="CD39" i="1"/>
  <c r="CE39" i="1"/>
  <c r="CF39" i="1"/>
  <c r="CG39" i="1"/>
  <c r="CH39" i="1"/>
  <c r="BX40" i="1"/>
  <c r="BY40" i="1"/>
  <c r="BZ40" i="1"/>
  <c r="CA40" i="1"/>
  <c r="CB40" i="1"/>
  <c r="CC40" i="1"/>
  <c r="CD40" i="1"/>
  <c r="CE40" i="1"/>
  <c r="CF40" i="1"/>
  <c r="CG40" i="1"/>
  <c r="CH40" i="1"/>
  <c r="BX44" i="1"/>
  <c r="BY44" i="1"/>
  <c r="BZ44" i="1"/>
  <c r="CA44" i="1"/>
  <c r="CB44" i="1"/>
  <c r="CC44" i="1"/>
  <c r="CD44" i="1"/>
  <c r="CE44" i="1"/>
  <c r="CF44" i="1"/>
  <c r="CG44" i="1"/>
  <c r="CH44" i="1"/>
  <c r="BX45" i="1"/>
  <c r="BY45" i="1"/>
  <c r="BZ45" i="1"/>
  <c r="CA45" i="1"/>
  <c r="CB45" i="1"/>
  <c r="CC45" i="1"/>
  <c r="CD45" i="1"/>
  <c r="CE45" i="1"/>
  <c r="CF45" i="1"/>
  <c r="CG45" i="1"/>
  <c r="CH45" i="1"/>
  <c r="BX48" i="1"/>
  <c r="BY48" i="1"/>
  <c r="BZ48" i="1"/>
  <c r="CA48" i="1"/>
  <c r="CB48" i="1"/>
  <c r="CC48" i="1"/>
  <c r="CD48" i="1"/>
  <c r="CE48" i="1"/>
  <c r="CF48" i="1"/>
  <c r="CG48" i="1"/>
  <c r="CH48" i="1"/>
  <c r="BX49" i="1"/>
  <c r="BY49" i="1"/>
  <c r="BZ49" i="1"/>
  <c r="CA49" i="1"/>
  <c r="CB49" i="1"/>
  <c r="CC49" i="1"/>
  <c r="CD49" i="1"/>
  <c r="CE49" i="1"/>
  <c r="CF49" i="1"/>
  <c r="CG49" i="1"/>
  <c r="CH49" i="1"/>
  <c r="BX57" i="1"/>
  <c r="BY57" i="1"/>
  <c r="BZ57" i="1"/>
  <c r="CA57" i="1"/>
  <c r="CB57" i="1"/>
  <c r="CC57" i="1"/>
  <c r="CD57" i="1"/>
  <c r="CE57" i="1"/>
  <c r="CF57" i="1"/>
  <c r="AD55" i="18" s="1"/>
  <c r="CG57" i="1"/>
  <c r="CH57" i="1"/>
  <c r="BX62" i="1"/>
  <c r="BY62" i="1"/>
  <c r="BZ62" i="1"/>
  <c r="CA62" i="1"/>
  <c r="CB62" i="1"/>
  <c r="CC62" i="1"/>
  <c r="CD62" i="1"/>
  <c r="CE62" i="1"/>
  <c r="CF62" i="1"/>
  <c r="CG62" i="1"/>
  <c r="CH62" i="1"/>
  <c r="CH67" i="1" s="1"/>
  <c r="BX63" i="1"/>
  <c r="BY63" i="1"/>
  <c r="BZ63" i="1"/>
  <c r="CA63" i="1"/>
  <c r="CB63" i="1"/>
  <c r="CC63" i="1"/>
  <c r="CD63" i="1"/>
  <c r="CE63" i="1"/>
  <c r="CF63" i="1"/>
  <c r="CG63" i="1"/>
  <c r="CH63" i="1"/>
  <c r="BX64" i="1"/>
  <c r="BY64" i="1"/>
  <c r="BZ64" i="1"/>
  <c r="CA64" i="1"/>
  <c r="CB64" i="1"/>
  <c r="CC64" i="1"/>
  <c r="CD64" i="1"/>
  <c r="CE64" i="1"/>
  <c r="CF64" i="1"/>
  <c r="CG64" i="1"/>
  <c r="CH64" i="1"/>
  <c r="BX65" i="1"/>
  <c r="BY65" i="1"/>
  <c r="BZ65" i="1"/>
  <c r="CA65" i="1"/>
  <c r="CB65" i="1"/>
  <c r="CC65" i="1"/>
  <c r="CD65" i="1"/>
  <c r="CE65" i="1"/>
  <c r="CF65" i="1"/>
  <c r="CG65" i="1"/>
  <c r="CH65" i="1"/>
  <c r="BX66" i="1"/>
  <c r="BY66" i="1"/>
  <c r="BZ66" i="1"/>
  <c r="CA66" i="1"/>
  <c r="CB66" i="1"/>
  <c r="CC66" i="1"/>
  <c r="CD66" i="1"/>
  <c r="CE66" i="1"/>
  <c r="CF66" i="1"/>
  <c r="CG66" i="1"/>
  <c r="CH66" i="1"/>
  <c r="BX69" i="1"/>
  <c r="BY69" i="1"/>
  <c r="BZ69" i="1"/>
  <c r="CA69" i="1"/>
  <c r="CB69" i="1"/>
  <c r="CC69" i="1"/>
  <c r="CD69" i="1"/>
  <c r="CE69" i="1"/>
  <c r="CF69" i="1"/>
  <c r="CG69" i="1"/>
  <c r="CH69" i="1"/>
  <c r="BX70" i="1"/>
  <c r="BY70" i="1"/>
  <c r="BZ70" i="1"/>
  <c r="CA70" i="1"/>
  <c r="CB70" i="1"/>
  <c r="CC70" i="1"/>
  <c r="CD70" i="1"/>
  <c r="CE70" i="1"/>
  <c r="CF70" i="1"/>
  <c r="CG70" i="1"/>
  <c r="CH70" i="1"/>
  <c r="BX71" i="1"/>
  <c r="BY71" i="1"/>
  <c r="BZ71" i="1"/>
  <c r="CA71" i="1"/>
  <c r="CB71" i="1"/>
  <c r="CC71" i="1"/>
  <c r="CD71" i="1"/>
  <c r="CE71" i="1"/>
  <c r="CF71" i="1"/>
  <c r="CG71" i="1"/>
  <c r="CH71" i="1"/>
  <c r="BX72" i="1"/>
  <c r="BY72" i="1"/>
  <c r="BZ72" i="1"/>
  <c r="CA72" i="1"/>
  <c r="CB72" i="1"/>
  <c r="CC72" i="1"/>
  <c r="CD72" i="1"/>
  <c r="CE72" i="1"/>
  <c r="CF72" i="1"/>
  <c r="CG72" i="1"/>
  <c r="CH72" i="1"/>
  <c r="BX74" i="1"/>
  <c r="BY74" i="1"/>
  <c r="BZ74" i="1"/>
  <c r="CA74" i="1"/>
  <c r="CB74" i="1"/>
  <c r="CC74" i="1"/>
  <c r="CD74" i="1"/>
  <c r="CE74" i="1"/>
  <c r="CF74" i="1"/>
  <c r="CG74" i="1"/>
  <c r="CH74" i="1"/>
  <c r="BX75" i="1"/>
  <c r="BY75" i="1"/>
  <c r="BZ75" i="1"/>
  <c r="CA75" i="1"/>
  <c r="CB75" i="1"/>
  <c r="CC75" i="1"/>
  <c r="CD75" i="1"/>
  <c r="CE75" i="1"/>
  <c r="CF75" i="1"/>
  <c r="CG75" i="1"/>
  <c r="CH75" i="1"/>
  <c r="BX76" i="1"/>
  <c r="BY76" i="1"/>
  <c r="BZ76" i="1"/>
  <c r="CA76" i="1"/>
  <c r="CB76" i="1"/>
  <c r="CC76" i="1"/>
  <c r="CD76" i="1"/>
  <c r="CE76" i="1"/>
  <c r="CF76" i="1"/>
  <c r="CG76" i="1"/>
  <c r="CH76" i="1"/>
  <c r="BX77" i="1"/>
  <c r="BY77" i="1"/>
  <c r="BZ77" i="1"/>
  <c r="CA77" i="1"/>
  <c r="CB77" i="1"/>
  <c r="CC77" i="1"/>
  <c r="CD77" i="1"/>
  <c r="CE77" i="1"/>
  <c r="CF77" i="1"/>
  <c r="CG77" i="1"/>
  <c r="CH77" i="1"/>
  <c r="BY96" i="1"/>
  <c r="BZ96" i="1"/>
  <c r="CA96" i="1"/>
  <c r="CB96" i="1"/>
  <c r="CC96" i="1"/>
  <c r="CD96" i="1"/>
  <c r="CE96" i="1"/>
  <c r="CF96" i="1"/>
  <c r="CG96" i="1"/>
  <c r="CH96" i="1"/>
  <c r="BX97" i="1"/>
  <c r="BY97" i="1"/>
  <c r="BZ97" i="1"/>
  <c r="CA97" i="1"/>
  <c r="CB97" i="1"/>
  <c r="CC97" i="1"/>
  <c r="CD97" i="1"/>
  <c r="CE97" i="1"/>
  <c r="CF97" i="1"/>
  <c r="CG97" i="1"/>
  <c r="CH97" i="1"/>
  <c r="BX98" i="1"/>
  <c r="BY98" i="1"/>
  <c r="BZ98" i="1"/>
  <c r="CA98" i="1"/>
  <c r="CB98" i="1"/>
  <c r="CC98" i="1"/>
  <c r="CD98" i="1"/>
  <c r="CE98" i="1"/>
  <c r="CF98" i="1"/>
  <c r="CG98" i="1"/>
  <c r="CH98" i="1"/>
  <c r="BX101" i="1"/>
  <c r="BY101" i="1"/>
  <c r="BZ101" i="1"/>
  <c r="CA101" i="1"/>
  <c r="CB101" i="1"/>
  <c r="CC101" i="1"/>
  <c r="CD101" i="1"/>
  <c r="CE101" i="1"/>
  <c r="CF101" i="1"/>
  <c r="CG101" i="1"/>
  <c r="CH101" i="1"/>
  <c r="BX102" i="1"/>
  <c r="BY102" i="1"/>
  <c r="BZ102" i="1"/>
  <c r="CA102" i="1"/>
  <c r="CB102" i="1"/>
  <c r="CC102" i="1"/>
  <c r="CD102" i="1"/>
  <c r="CE102" i="1"/>
  <c r="CF102" i="1"/>
  <c r="CG102" i="1"/>
  <c r="CH102" i="1"/>
  <c r="BX103" i="1"/>
  <c r="BY103" i="1"/>
  <c r="BZ103" i="1"/>
  <c r="CA103" i="1"/>
  <c r="CB103" i="1"/>
  <c r="CC103" i="1"/>
  <c r="CD103" i="1"/>
  <c r="CE103" i="1"/>
  <c r="CF103" i="1"/>
  <c r="CG103" i="1"/>
  <c r="CH103" i="1"/>
  <c r="BX104" i="1"/>
  <c r="BY104" i="1"/>
  <c r="BZ104" i="1"/>
  <c r="CA104" i="1"/>
  <c r="CB104" i="1"/>
  <c r="CC104" i="1"/>
  <c r="CD104" i="1"/>
  <c r="CE104" i="1"/>
  <c r="CF104" i="1"/>
  <c r="CG104" i="1"/>
  <c r="CH104" i="1"/>
  <c r="BX105" i="1"/>
  <c r="BY105" i="1"/>
  <c r="BZ105" i="1"/>
  <c r="CA105" i="1"/>
  <c r="CB105" i="1"/>
  <c r="CC105" i="1"/>
  <c r="CD105" i="1"/>
  <c r="CE105" i="1"/>
  <c r="CF105" i="1"/>
  <c r="CG105" i="1"/>
  <c r="CH105" i="1"/>
  <c r="BX106" i="1"/>
  <c r="BY106" i="1"/>
  <c r="BZ106" i="1"/>
  <c r="CA106" i="1"/>
  <c r="CB106" i="1"/>
  <c r="CC106" i="1"/>
  <c r="CD106" i="1"/>
  <c r="CE106" i="1"/>
  <c r="CF106" i="1"/>
  <c r="CG106" i="1"/>
  <c r="CH106" i="1"/>
  <c r="BX107" i="1"/>
  <c r="BY107" i="1"/>
  <c r="BZ107" i="1"/>
  <c r="CA107" i="1"/>
  <c r="CB107" i="1"/>
  <c r="CC107" i="1"/>
  <c r="CD107" i="1"/>
  <c r="CE107" i="1"/>
  <c r="CF107" i="1"/>
  <c r="CG107" i="1"/>
  <c r="CH107" i="1"/>
  <c r="BX109" i="1"/>
  <c r="BY109" i="1"/>
  <c r="BZ109" i="1"/>
  <c r="CA109" i="1"/>
  <c r="CB109" i="1"/>
  <c r="CC109" i="1"/>
  <c r="CD109" i="1"/>
  <c r="CE109" i="1"/>
  <c r="CF109" i="1"/>
  <c r="CG109" i="1"/>
  <c r="CH109" i="1"/>
  <c r="BX110" i="1"/>
  <c r="BY110" i="1"/>
  <c r="BZ110" i="1"/>
  <c r="CA110" i="1"/>
  <c r="CB110" i="1"/>
  <c r="CC110" i="1"/>
  <c r="CD110" i="1"/>
  <c r="CE110" i="1"/>
  <c r="CF110" i="1"/>
  <c r="CG110" i="1"/>
  <c r="CH110" i="1"/>
  <c r="BX111" i="1"/>
  <c r="BY111" i="1"/>
  <c r="BZ111" i="1"/>
  <c r="CA111" i="1"/>
  <c r="CB111" i="1"/>
  <c r="CC111" i="1"/>
  <c r="CD111" i="1"/>
  <c r="CE111" i="1"/>
  <c r="CF111" i="1"/>
  <c r="CG111" i="1"/>
  <c r="CH111" i="1"/>
  <c r="BX112" i="1"/>
  <c r="BY112" i="1"/>
  <c r="BZ112" i="1"/>
  <c r="CA112" i="1"/>
  <c r="CB112" i="1"/>
  <c r="CC112" i="1"/>
  <c r="CD112" i="1"/>
  <c r="CE112" i="1"/>
  <c r="CF112" i="1"/>
  <c r="CG112" i="1"/>
  <c r="CH112" i="1"/>
  <c r="BX113" i="1"/>
  <c r="BY113" i="1"/>
  <c r="BZ113" i="1"/>
  <c r="CA113" i="1"/>
  <c r="CB113" i="1"/>
  <c r="CC113" i="1"/>
  <c r="CD113" i="1"/>
  <c r="CE113" i="1"/>
  <c r="CF113" i="1"/>
  <c r="CG113" i="1"/>
  <c r="CH113" i="1"/>
  <c r="BX114" i="1"/>
  <c r="BY114" i="1"/>
  <c r="BZ114" i="1"/>
  <c r="CA114" i="1"/>
  <c r="CB114" i="1"/>
  <c r="CC114" i="1"/>
  <c r="CD114" i="1"/>
  <c r="CE114" i="1"/>
  <c r="CF114" i="1"/>
  <c r="CG114" i="1"/>
  <c r="CH114" i="1"/>
  <c r="BX115" i="1"/>
  <c r="BY115" i="1"/>
  <c r="BZ115" i="1"/>
  <c r="CA115" i="1"/>
  <c r="CB115" i="1"/>
  <c r="CC115" i="1"/>
  <c r="CD115" i="1"/>
  <c r="CE115" i="1"/>
  <c r="CF115" i="1"/>
  <c r="CG115" i="1"/>
  <c r="CH115" i="1"/>
  <c r="AG46" i="18" l="1"/>
  <c r="AF47" i="18"/>
  <c r="AD60" i="18"/>
  <c r="AD76" i="18" s="1"/>
  <c r="AC55" i="18"/>
  <c r="AC71" i="18" s="1"/>
  <c r="CE67" i="1"/>
  <c r="CH38" i="1"/>
  <c r="BZ67" i="1"/>
  <c r="AG47" i="18"/>
  <c r="AE43" i="18"/>
  <c r="CG38" i="1"/>
  <c r="CG41" i="1"/>
  <c r="CE38" i="1"/>
  <c r="AG21" i="18"/>
  <c r="AD35" i="18"/>
  <c r="AD48" i="18" s="1"/>
  <c r="AD31" i="18"/>
  <c r="AD65" i="18"/>
  <c r="AE74" i="18"/>
  <c r="AG69" i="18"/>
  <c r="AD37" i="18"/>
  <c r="AD38" i="18"/>
  <c r="AB43" i="18"/>
  <c r="AG24" i="18"/>
  <c r="AD19" i="18"/>
  <c r="AG22" i="18"/>
  <c r="AD28" i="18"/>
  <c r="AD17" i="18"/>
  <c r="AD32" i="18"/>
  <c r="AD45" i="18" s="1"/>
  <c r="AC60" i="18"/>
  <c r="AC76" i="18" s="1"/>
  <c r="AC63" i="18"/>
  <c r="AG74" i="18"/>
  <c r="AC62" i="18"/>
  <c r="AD20" i="18"/>
  <c r="AD24" i="18"/>
  <c r="AA22" i="18"/>
  <c r="AG20" i="18"/>
  <c r="CE37" i="1"/>
  <c r="CE41" i="1" s="1"/>
  <c r="AC28" i="18"/>
  <c r="AG41" i="18" s="1"/>
  <c r="AC19" i="18"/>
  <c r="AB73" i="18"/>
  <c r="AF74" i="18"/>
  <c r="AG70" i="18"/>
  <c r="CA67" i="1"/>
  <c r="AB46" i="18"/>
  <c r="CC33" i="1"/>
  <c r="CC41" i="1" s="1"/>
  <c r="AC32" i="18"/>
  <c r="AC45" i="18" s="1"/>
  <c r="AA25" i="18"/>
  <c r="AG23" i="18"/>
  <c r="CC38" i="1"/>
  <c r="AG75" i="18"/>
  <c r="AC64" i="18"/>
  <c r="CC67" i="1"/>
  <c r="AG67" i="18"/>
  <c r="AG68" i="18"/>
  <c r="AC17" i="18"/>
  <c r="AG25" i="18"/>
  <c r="AG43" i="18"/>
  <c r="AG42" i="18"/>
  <c r="AC38" i="18"/>
  <c r="AB60" i="18"/>
  <c r="AB76" i="18" s="1"/>
  <c r="CB67" i="1"/>
  <c r="AB55" i="18"/>
  <c r="AF71" i="18" s="1"/>
  <c r="AB37" i="18"/>
  <c r="CB38" i="1"/>
  <c r="AF25" i="18"/>
  <c r="AB21" i="18"/>
  <c r="AE24" i="18"/>
  <c r="CA41" i="1"/>
  <c r="AA75" i="18"/>
  <c r="AB70" i="18"/>
  <c r="AF69" i="18"/>
  <c r="AB63" i="18"/>
  <c r="AA47" i="18"/>
  <c r="AB38" i="18"/>
  <c r="CA38" i="1"/>
  <c r="AB17" i="18"/>
  <c r="AA21" i="18"/>
  <c r="AB28" i="18"/>
  <c r="AB41" i="18" s="1"/>
  <c r="AA17" i="18"/>
  <c r="AB35" i="18"/>
  <c r="AF48" i="18" s="1"/>
  <c r="AB71" i="18"/>
  <c r="AF68" i="18"/>
  <c r="I62" i="19"/>
  <c r="AB67" i="18"/>
  <c r="AB61" i="18"/>
  <c r="AB62" i="18"/>
  <c r="I73" i="19"/>
  <c r="AE72" i="18"/>
  <c r="AB42" i="18"/>
  <c r="BY38" i="1"/>
  <c r="AB23" i="18"/>
  <c r="AE19" i="18"/>
  <c r="AF22" i="18"/>
  <c r="BZ33" i="1"/>
  <c r="AB31" i="18" s="1"/>
  <c r="AB44" i="18" s="1"/>
  <c r="AA23" i="18"/>
  <c r="AF20" i="18"/>
  <c r="BZ38" i="1"/>
  <c r="AE20" i="18"/>
  <c r="AB32" i="18"/>
  <c r="AA73" i="18"/>
  <c r="I64" i="19"/>
  <c r="AE67" i="18"/>
  <c r="AA61" i="18"/>
  <c r="AE68" i="18"/>
  <c r="AA62" i="18"/>
  <c r="I37" i="19"/>
  <c r="BY41" i="1"/>
  <c r="AA38" i="18"/>
  <c r="I42" i="19"/>
  <c r="AA37" i="18"/>
  <c r="I38" i="19"/>
  <c r="I63" i="19"/>
  <c r="I61" i="19"/>
  <c r="I17" i="19"/>
  <c r="AD72" i="18"/>
  <c r="AD63" i="18"/>
  <c r="AD42" i="18"/>
  <c r="AD43" i="18"/>
  <c r="AD25" i="18"/>
  <c r="AC73" i="18"/>
  <c r="AC72" i="18"/>
  <c r="AC61" i="18"/>
  <c r="AC37" i="18"/>
  <c r="AB64" i="18"/>
  <c r="AB75" i="18"/>
  <c r="AB72" i="18"/>
  <c r="AF19" i="18"/>
  <c r="AB19" i="18"/>
  <c r="AF24" i="18"/>
  <c r="AA64" i="18"/>
  <c r="AE70" i="18"/>
  <c r="AA63" i="18"/>
  <c r="AA42" i="18"/>
  <c r="AD71" i="18"/>
  <c r="AD70" i="18"/>
  <c r="AD68" i="18"/>
  <c r="CH41" i="1"/>
  <c r="CB41" i="1"/>
  <c r="CF41" i="1"/>
  <c r="BX41" i="1"/>
  <c r="CF38" i="1"/>
  <c r="CG67" i="1"/>
  <c r="BY67" i="1"/>
  <c r="BX38" i="1"/>
  <c r="CF67" i="1"/>
  <c r="BX67" i="1"/>
  <c r="CD38" i="1"/>
  <c r="CD33" i="1"/>
  <c r="CD67" i="1"/>
  <c r="BW17" i="1"/>
  <c r="BW19" i="1"/>
  <c r="BW21" i="1"/>
  <c r="BW22" i="1"/>
  <c r="BW23" i="1"/>
  <c r="BW24" i="1"/>
  <c r="BW25" i="1"/>
  <c r="BW26" i="1"/>
  <c r="BW27" i="1"/>
  <c r="BW30" i="1"/>
  <c r="BW34" i="1"/>
  <c r="BW39" i="1"/>
  <c r="BW40" i="1"/>
  <c r="BW44" i="1"/>
  <c r="BW45" i="1"/>
  <c r="BW48" i="1"/>
  <c r="BW49" i="1"/>
  <c r="BW57" i="1"/>
  <c r="BW62" i="1"/>
  <c r="BW63" i="1"/>
  <c r="BW64" i="1"/>
  <c r="BW65" i="1"/>
  <c r="BW66" i="1"/>
  <c r="BW69" i="1"/>
  <c r="BW70" i="1"/>
  <c r="BW71" i="1"/>
  <c r="BW72" i="1"/>
  <c r="BW74" i="1"/>
  <c r="BW75" i="1"/>
  <c r="BW76" i="1"/>
  <c r="BW77" i="1"/>
  <c r="BW97" i="1"/>
  <c r="BW98" i="1"/>
  <c r="BW101" i="1"/>
  <c r="BW102" i="1"/>
  <c r="BW103" i="1"/>
  <c r="BW104" i="1"/>
  <c r="BW105" i="1"/>
  <c r="BW106" i="1"/>
  <c r="BW107" i="1"/>
  <c r="BW109" i="1"/>
  <c r="BW110" i="1"/>
  <c r="BW111" i="1"/>
  <c r="BW112" i="1"/>
  <c r="BW113" i="1"/>
  <c r="BW114" i="1"/>
  <c r="BW115" i="1"/>
  <c r="AG71" i="18" l="1"/>
  <c r="AC31" i="18"/>
  <c r="AD39" i="18"/>
  <c r="AD44" i="18"/>
  <c r="AC65" i="18"/>
  <c r="AG76" i="18"/>
  <c r="AD36" i="18"/>
  <c r="AD41" i="18"/>
  <c r="AC35" i="18"/>
  <c r="AG48" i="18" s="1"/>
  <c r="AC36" i="18"/>
  <c r="AC41" i="18"/>
  <c r="AG45" i="18"/>
  <c r="AG44" i="18"/>
  <c r="AC44" i="18"/>
  <c r="AB65" i="18"/>
  <c r="AF76" i="18"/>
  <c r="AB48" i="18"/>
  <c r="AF41" i="18"/>
  <c r="BZ41" i="1"/>
  <c r="AB39" i="18"/>
  <c r="AF44" i="18"/>
  <c r="AB45" i="18"/>
  <c r="AF45" i="18"/>
  <c r="AB36" i="18"/>
  <c r="BW67" i="1"/>
  <c r="I60" i="19"/>
  <c r="I76" i="19" s="1"/>
  <c r="AA60" i="18"/>
  <c r="AA55" i="18"/>
  <c r="I55" i="19"/>
  <c r="BW37" i="1"/>
  <c r="AA32" i="18"/>
  <c r="I32" i="19"/>
  <c r="I45" i="19" s="1"/>
  <c r="BW33" i="1"/>
  <c r="I28" i="19"/>
  <c r="AA28" i="18"/>
  <c r="CD41" i="1"/>
  <c r="BW38" i="1"/>
  <c r="H59" i="19"/>
  <c r="H58" i="19"/>
  <c r="H57" i="19"/>
  <c r="H56" i="19"/>
  <c r="H54" i="19"/>
  <c r="H64" i="19" s="1"/>
  <c r="H53" i="19"/>
  <c r="H52" i="19"/>
  <c r="H51" i="19"/>
  <c r="H34" i="19"/>
  <c r="H33" i="19"/>
  <c r="H30" i="19"/>
  <c r="H29" i="19"/>
  <c r="H37" i="19" s="1"/>
  <c r="H16" i="19"/>
  <c r="H15" i="19"/>
  <c r="H14" i="19"/>
  <c r="H13" i="19"/>
  <c r="H12" i="19"/>
  <c r="H11" i="19"/>
  <c r="H10" i="19"/>
  <c r="H9" i="19"/>
  <c r="H8" i="19"/>
  <c r="H7" i="19"/>
  <c r="H6" i="19"/>
  <c r="H5" i="19"/>
  <c r="H4" i="19"/>
  <c r="H3" i="19"/>
  <c r="H17" i="19" s="1"/>
  <c r="H2" i="19"/>
  <c r="H63" i="19"/>
  <c r="AC48" i="18" l="1"/>
  <c r="AC39" i="18"/>
  <c r="AE76" i="18"/>
  <c r="AA76" i="18"/>
  <c r="I65" i="19"/>
  <c r="I71" i="19"/>
  <c r="AA65" i="18"/>
  <c r="AA71" i="18"/>
  <c r="AE71" i="18"/>
  <c r="AE41" i="18"/>
  <c r="AA36" i="18"/>
  <c r="AA41" i="18"/>
  <c r="AA31" i="18"/>
  <c r="I31" i="19"/>
  <c r="I44" i="19" s="1"/>
  <c r="AA45" i="18"/>
  <c r="AE45" i="18"/>
  <c r="I41" i="19"/>
  <c r="I36" i="19"/>
  <c r="BW41" i="1"/>
  <c r="I35" i="19"/>
  <c r="AA35" i="18"/>
  <c r="H61" i="19"/>
  <c r="H38" i="19"/>
  <c r="H62" i="19"/>
  <c r="Y59" i="18"/>
  <c r="Y58" i="18"/>
  <c r="Y57" i="18"/>
  <c r="Y56" i="18"/>
  <c r="Y54" i="18"/>
  <c r="Y53" i="18"/>
  <c r="Y52" i="18"/>
  <c r="Y62" i="18" s="1"/>
  <c r="Y51" i="18"/>
  <c r="Y34" i="18"/>
  <c r="Y33" i="18"/>
  <c r="Y30" i="18"/>
  <c r="Y29" i="18"/>
  <c r="Y16" i="18"/>
  <c r="Y15" i="18"/>
  <c r="Y14" i="18"/>
  <c r="Y13" i="18"/>
  <c r="Y12" i="18"/>
  <c r="Y11" i="18"/>
  <c r="Y10" i="18"/>
  <c r="Y9" i="18"/>
  <c r="Y8" i="18"/>
  <c r="Y7" i="18"/>
  <c r="Y6" i="18"/>
  <c r="Y5" i="18"/>
  <c r="Y4" i="18"/>
  <c r="Y3" i="18"/>
  <c r="Y2" i="18"/>
  <c r="AA48" i="18" l="1"/>
  <c r="AE48" i="18"/>
  <c r="I39" i="19"/>
  <c r="I48" i="19"/>
  <c r="AA44" i="18"/>
  <c r="AA39" i="18"/>
  <c r="AE44" i="18"/>
  <c r="Y17" i="18"/>
  <c r="Y63" i="18"/>
  <c r="Y64" i="18"/>
  <c r="Y37" i="18"/>
  <c r="Y38" i="18"/>
  <c r="Y61" i="18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X73" i="1" s="1"/>
  <c r="BM57" i="1"/>
  <c r="BY73" i="1" s="1"/>
  <c r="BN57" i="1"/>
  <c r="BZ73" i="1" s="1"/>
  <c r="BO57" i="1"/>
  <c r="CA73" i="1" s="1"/>
  <c r="BP57" i="1"/>
  <c r="CB73" i="1" s="1"/>
  <c r="BQ57" i="1"/>
  <c r="CC73" i="1" s="1"/>
  <c r="BR57" i="1"/>
  <c r="CD73" i="1" s="1"/>
  <c r="BS57" i="1"/>
  <c r="CE73" i="1" s="1"/>
  <c r="BT57" i="1"/>
  <c r="CF73" i="1" s="1"/>
  <c r="BU57" i="1"/>
  <c r="CG73" i="1" s="1"/>
  <c r="BV57" i="1"/>
  <c r="CH73" i="1" s="1"/>
  <c r="BW73" i="1" l="1"/>
  <c r="H55" i="19"/>
  <c r="Y55" i="18"/>
  <c r="K59" i="19"/>
  <c r="J59" i="19"/>
  <c r="J75" i="19" s="1"/>
  <c r="K58" i="19"/>
  <c r="J58" i="19"/>
  <c r="J74" i="19" s="1"/>
  <c r="K57" i="19"/>
  <c r="J57" i="19"/>
  <c r="J73" i="19" s="1"/>
  <c r="K56" i="19"/>
  <c r="J56" i="19"/>
  <c r="J72" i="19" s="1"/>
  <c r="J55" i="19"/>
  <c r="K54" i="19"/>
  <c r="J54" i="19"/>
  <c r="K53" i="19"/>
  <c r="J53" i="19"/>
  <c r="J69" i="19" s="1"/>
  <c r="K52" i="19"/>
  <c r="J52" i="19"/>
  <c r="K51" i="19"/>
  <c r="J51" i="19"/>
  <c r="K34" i="19"/>
  <c r="J34" i="19"/>
  <c r="K33" i="19"/>
  <c r="J33" i="19"/>
  <c r="K30" i="19"/>
  <c r="J30" i="19"/>
  <c r="K29" i="19"/>
  <c r="J29" i="19"/>
  <c r="J42" i="19" s="1"/>
  <c r="J47" i="19"/>
  <c r="K16" i="19"/>
  <c r="J16" i="19"/>
  <c r="K15" i="19"/>
  <c r="J15" i="19"/>
  <c r="K14" i="19"/>
  <c r="J14" i="19"/>
  <c r="K13" i="19"/>
  <c r="J13" i="19"/>
  <c r="J25" i="19" s="1"/>
  <c r="K12" i="19"/>
  <c r="J12" i="19"/>
  <c r="K11" i="19"/>
  <c r="J11" i="19"/>
  <c r="K10" i="19"/>
  <c r="J10" i="19"/>
  <c r="K9" i="19"/>
  <c r="J9" i="19"/>
  <c r="K8" i="19"/>
  <c r="J8" i="19"/>
  <c r="K7" i="19"/>
  <c r="J7" i="19"/>
  <c r="K6" i="19"/>
  <c r="J6" i="19"/>
  <c r="K5" i="19"/>
  <c r="J5" i="19"/>
  <c r="J21" i="19" s="1"/>
  <c r="K4" i="19"/>
  <c r="J4" i="19"/>
  <c r="J20" i="19" s="1"/>
  <c r="K3" i="19"/>
  <c r="J3" i="19"/>
  <c r="K2" i="19"/>
  <c r="J2" i="19"/>
  <c r="K68" i="19"/>
  <c r="J19" i="19"/>
  <c r="K22" i="19" l="1"/>
  <c r="K47" i="19"/>
  <c r="K72" i="19"/>
  <c r="J17" i="19"/>
  <c r="K24" i="19"/>
  <c r="K25" i="19"/>
  <c r="K70" i="19"/>
  <c r="K46" i="19"/>
  <c r="K23" i="19"/>
  <c r="K74" i="19"/>
  <c r="J71" i="19"/>
  <c r="K20" i="19"/>
  <c r="J23" i="19"/>
  <c r="K42" i="19"/>
  <c r="K69" i="19"/>
  <c r="K17" i="19"/>
  <c r="J67" i="19"/>
  <c r="K21" i="19"/>
  <c r="J24" i="19"/>
  <c r="J43" i="19"/>
  <c r="K67" i="19"/>
  <c r="J70" i="19"/>
  <c r="K75" i="19"/>
  <c r="K43" i="19"/>
  <c r="J46" i="19"/>
  <c r="K19" i="19"/>
  <c r="J22" i="19"/>
  <c r="J68" i="19"/>
  <c r="K73" i="19"/>
  <c r="X59" i="18" l="1"/>
  <c r="X58" i="18"/>
  <c r="X57" i="18"/>
  <c r="X56" i="18"/>
  <c r="X54" i="18"/>
  <c r="X53" i="18"/>
  <c r="X63" i="18" s="1"/>
  <c r="X52" i="18"/>
  <c r="X62" i="18" s="1"/>
  <c r="X51" i="18"/>
  <c r="X34" i="18"/>
  <c r="X33" i="18"/>
  <c r="X30" i="18"/>
  <c r="X29" i="18"/>
  <c r="X61" i="18" l="1"/>
  <c r="X37" i="18"/>
  <c r="X64" i="18"/>
  <c r="X38" i="18"/>
  <c r="X16" i="18"/>
  <c r="X15" i="18"/>
  <c r="X14" i="18"/>
  <c r="X13" i="18"/>
  <c r="X12" i="18"/>
  <c r="X11" i="18"/>
  <c r="X10" i="18"/>
  <c r="X9" i="18"/>
  <c r="X8" i="18"/>
  <c r="X7" i="18"/>
  <c r="X6" i="18"/>
  <c r="X5" i="18"/>
  <c r="X4" i="18"/>
  <c r="X3" i="18"/>
  <c r="X17" i="18" s="1"/>
  <c r="X2" i="18"/>
  <c r="W59" i="18" l="1"/>
  <c r="W58" i="18"/>
  <c r="W57" i="18"/>
  <c r="W56" i="18"/>
  <c r="W54" i="18"/>
  <c r="W53" i="18"/>
  <c r="W52" i="18"/>
  <c r="W51" i="18"/>
  <c r="W34" i="18"/>
  <c r="W33" i="18"/>
  <c r="W30" i="18"/>
  <c r="W29" i="18"/>
  <c r="W16" i="18"/>
  <c r="W15" i="18"/>
  <c r="W14" i="18"/>
  <c r="W13" i="18"/>
  <c r="W12" i="18"/>
  <c r="W11" i="18"/>
  <c r="W10" i="18"/>
  <c r="W9" i="18"/>
  <c r="W8" i="18"/>
  <c r="W7" i="18"/>
  <c r="W6" i="18"/>
  <c r="W5" i="18"/>
  <c r="W4" i="18"/>
  <c r="W3" i="18"/>
  <c r="W2" i="18"/>
  <c r="Z17" i="18"/>
  <c r="Z36" i="18"/>
  <c r="Z37" i="18"/>
  <c r="Z39" i="18"/>
  <c r="Z62" i="18"/>
  <c r="Z64" i="18"/>
  <c r="Z63" i="18"/>
  <c r="W37" i="18" l="1"/>
  <c r="W64" i="18"/>
  <c r="Z65" i="18"/>
  <c r="Z38" i="18"/>
  <c r="Z61" i="18"/>
  <c r="W61" i="18"/>
  <c r="W63" i="18"/>
  <c r="W17" i="18"/>
  <c r="W38" i="18"/>
  <c r="W62" i="18"/>
  <c r="BM101" i="1" l="1"/>
  <c r="BO101" i="1"/>
  <c r="BP101" i="1"/>
  <c r="BS101" i="1"/>
  <c r="BT101" i="1"/>
  <c r="BU101" i="1"/>
  <c r="BV101" i="1"/>
  <c r="BM102" i="1"/>
  <c r="BN102" i="1"/>
  <c r="BO102" i="1"/>
  <c r="BP102" i="1"/>
  <c r="BQ102" i="1"/>
  <c r="BR102" i="1"/>
  <c r="BS102" i="1"/>
  <c r="BT102" i="1"/>
  <c r="BU102" i="1"/>
  <c r="BV102" i="1"/>
  <c r="BM103" i="1"/>
  <c r="BN103" i="1"/>
  <c r="BO103" i="1"/>
  <c r="BP103" i="1"/>
  <c r="BQ103" i="1"/>
  <c r="BR103" i="1"/>
  <c r="BS103" i="1"/>
  <c r="BT103" i="1"/>
  <c r="BU103" i="1"/>
  <c r="BV103" i="1"/>
  <c r="BM104" i="1"/>
  <c r="BN104" i="1"/>
  <c r="BO104" i="1"/>
  <c r="BP104" i="1"/>
  <c r="BQ104" i="1"/>
  <c r="BR104" i="1"/>
  <c r="BS104" i="1"/>
  <c r="BT104" i="1"/>
  <c r="BU104" i="1"/>
  <c r="BV104" i="1"/>
  <c r="BM105" i="1"/>
  <c r="BN105" i="1"/>
  <c r="BO105" i="1"/>
  <c r="BP105" i="1"/>
  <c r="BQ105" i="1"/>
  <c r="BR105" i="1"/>
  <c r="BS105" i="1"/>
  <c r="BT105" i="1"/>
  <c r="BU105" i="1"/>
  <c r="BV105" i="1"/>
  <c r="BM106" i="1"/>
  <c r="BN106" i="1"/>
  <c r="BO106" i="1"/>
  <c r="BP106" i="1"/>
  <c r="BQ106" i="1"/>
  <c r="BR106" i="1"/>
  <c r="BS106" i="1"/>
  <c r="BT106" i="1"/>
  <c r="BU106" i="1"/>
  <c r="BV106" i="1"/>
  <c r="BM107" i="1"/>
  <c r="BN107" i="1"/>
  <c r="BO107" i="1"/>
  <c r="BP107" i="1"/>
  <c r="BQ107" i="1"/>
  <c r="BR107" i="1"/>
  <c r="BS107" i="1"/>
  <c r="BT107" i="1"/>
  <c r="BU107" i="1"/>
  <c r="BV107" i="1"/>
  <c r="BM109" i="1"/>
  <c r="BN109" i="1"/>
  <c r="BO109" i="1"/>
  <c r="BP109" i="1"/>
  <c r="BQ109" i="1"/>
  <c r="BR109" i="1"/>
  <c r="BS109" i="1"/>
  <c r="BT109" i="1"/>
  <c r="BU109" i="1"/>
  <c r="BV109" i="1"/>
  <c r="BM110" i="1"/>
  <c r="BN110" i="1"/>
  <c r="BO110" i="1"/>
  <c r="BP110" i="1"/>
  <c r="BQ110" i="1"/>
  <c r="BR110" i="1"/>
  <c r="BS110" i="1"/>
  <c r="BT110" i="1"/>
  <c r="BU110" i="1"/>
  <c r="BV110" i="1"/>
  <c r="BM111" i="1"/>
  <c r="BN111" i="1"/>
  <c r="BO111" i="1"/>
  <c r="BP111" i="1"/>
  <c r="BQ111" i="1"/>
  <c r="BR111" i="1"/>
  <c r="BS111" i="1"/>
  <c r="BT111" i="1"/>
  <c r="BU111" i="1"/>
  <c r="BV111" i="1"/>
  <c r="BM112" i="1"/>
  <c r="BN112" i="1"/>
  <c r="BO112" i="1"/>
  <c r="BP112" i="1"/>
  <c r="BQ112" i="1"/>
  <c r="BR112" i="1"/>
  <c r="BS112" i="1"/>
  <c r="BT112" i="1"/>
  <c r="BU112" i="1"/>
  <c r="BV112" i="1"/>
  <c r="BM113" i="1"/>
  <c r="BN113" i="1"/>
  <c r="BO113" i="1"/>
  <c r="BP113" i="1"/>
  <c r="BQ113" i="1"/>
  <c r="BR113" i="1"/>
  <c r="BS113" i="1"/>
  <c r="BT113" i="1"/>
  <c r="BU113" i="1"/>
  <c r="BV113" i="1"/>
  <c r="BM114" i="1"/>
  <c r="BN114" i="1"/>
  <c r="BO114" i="1"/>
  <c r="BP114" i="1"/>
  <c r="BQ114" i="1"/>
  <c r="BR114" i="1"/>
  <c r="BS114" i="1"/>
  <c r="BT114" i="1"/>
  <c r="BU114" i="1"/>
  <c r="BV114" i="1"/>
  <c r="BM115" i="1"/>
  <c r="BN115" i="1"/>
  <c r="BO115" i="1"/>
  <c r="BP115" i="1"/>
  <c r="BQ115" i="1"/>
  <c r="BR115" i="1"/>
  <c r="BS115" i="1"/>
  <c r="BT115" i="1"/>
  <c r="BU115" i="1"/>
  <c r="BV115" i="1"/>
  <c r="O101" i="1"/>
  <c r="P101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BF101" i="1"/>
  <c r="BG101" i="1"/>
  <c r="BH101" i="1"/>
  <c r="BI101" i="1"/>
  <c r="BJ101" i="1"/>
  <c r="BK101" i="1"/>
  <c r="O102" i="1"/>
  <c r="P102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BF102" i="1"/>
  <c r="BG102" i="1"/>
  <c r="BH102" i="1"/>
  <c r="BI102" i="1"/>
  <c r="BJ102" i="1"/>
  <c r="BK102" i="1"/>
  <c r="O103" i="1"/>
  <c r="P103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BF103" i="1"/>
  <c r="BG103" i="1"/>
  <c r="BH103" i="1"/>
  <c r="BI103" i="1"/>
  <c r="BJ103" i="1"/>
  <c r="BK103" i="1"/>
  <c r="O104" i="1"/>
  <c r="P104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BF104" i="1"/>
  <c r="BG104" i="1"/>
  <c r="BH104" i="1"/>
  <c r="BI104" i="1"/>
  <c r="BJ104" i="1"/>
  <c r="BK104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AD105" i="1"/>
  <c r="AE105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BF105" i="1"/>
  <c r="BG105" i="1"/>
  <c r="BH105" i="1"/>
  <c r="BI105" i="1"/>
  <c r="BJ105" i="1"/>
  <c r="BK105" i="1"/>
  <c r="O106" i="1"/>
  <c r="P106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AD106" i="1"/>
  <c r="AE106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BF106" i="1"/>
  <c r="BG106" i="1"/>
  <c r="BH106" i="1"/>
  <c r="BI106" i="1"/>
  <c r="BJ106" i="1"/>
  <c r="BK106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BF107" i="1"/>
  <c r="BG107" i="1"/>
  <c r="BH107" i="1"/>
  <c r="BI107" i="1"/>
  <c r="BJ107" i="1"/>
  <c r="BK107" i="1"/>
  <c r="O109" i="1"/>
  <c r="P109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AD109" i="1"/>
  <c r="AE109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BF109" i="1"/>
  <c r="BG109" i="1"/>
  <c r="BH109" i="1"/>
  <c r="BI109" i="1"/>
  <c r="BJ109" i="1"/>
  <c r="BK109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AD110" i="1"/>
  <c r="AE110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BF110" i="1"/>
  <c r="BG110" i="1"/>
  <c r="BH110" i="1"/>
  <c r="BI110" i="1"/>
  <c r="BJ110" i="1"/>
  <c r="BK110" i="1"/>
  <c r="O111" i="1"/>
  <c r="P111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AD111" i="1"/>
  <c r="AE111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BF111" i="1"/>
  <c r="BG111" i="1"/>
  <c r="BH111" i="1"/>
  <c r="BI111" i="1"/>
  <c r="BJ111" i="1"/>
  <c r="BK111" i="1"/>
  <c r="O112" i="1"/>
  <c r="P112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O113" i="1"/>
  <c r="P113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AD113" i="1"/>
  <c r="AE113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BF113" i="1"/>
  <c r="BG113" i="1"/>
  <c r="BH113" i="1"/>
  <c r="BI113" i="1"/>
  <c r="BJ113" i="1"/>
  <c r="BK113" i="1"/>
  <c r="O114" i="1"/>
  <c r="P114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AD114" i="1"/>
  <c r="AE114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BF114" i="1"/>
  <c r="BG114" i="1"/>
  <c r="BH114" i="1"/>
  <c r="BI114" i="1"/>
  <c r="BJ114" i="1"/>
  <c r="BK114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AE115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BF115" i="1"/>
  <c r="BG115" i="1"/>
  <c r="BH115" i="1"/>
  <c r="BI115" i="1"/>
  <c r="BJ115" i="1"/>
  <c r="BK115" i="1"/>
  <c r="BL102" i="1"/>
  <c r="BL103" i="1"/>
  <c r="BL104" i="1"/>
  <c r="BL105" i="1"/>
  <c r="BL106" i="1"/>
  <c r="BL107" i="1"/>
  <c r="BL109" i="1"/>
  <c r="BL110" i="1"/>
  <c r="BL111" i="1"/>
  <c r="BL112" i="1"/>
  <c r="BL113" i="1"/>
  <c r="BL114" i="1"/>
  <c r="BL115" i="1"/>
  <c r="BL101" i="1"/>
  <c r="C96" i="1" l="1"/>
  <c r="D96" i="1"/>
  <c r="E96" i="1"/>
  <c r="F96" i="1"/>
  <c r="G96" i="1"/>
  <c r="H96" i="1"/>
  <c r="I96" i="1"/>
  <c r="J96" i="1"/>
  <c r="K96" i="1"/>
  <c r="L96" i="1"/>
  <c r="M96" i="1"/>
  <c r="N96" i="1"/>
  <c r="O96" i="1"/>
  <c r="O116" i="1" s="1"/>
  <c r="P96" i="1"/>
  <c r="P116" i="1" s="1"/>
  <c r="Q96" i="1"/>
  <c r="Q116" i="1" s="1"/>
  <c r="R96" i="1"/>
  <c r="R116" i="1" s="1"/>
  <c r="S96" i="1"/>
  <c r="S116" i="1" s="1"/>
  <c r="T96" i="1"/>
  <c r="U96" i="1"/>
  <c r="V96" i="1"/>
  <c r="W96" i="1"/>
  <c r="W116" i="1" s="1"/>
  <c r="X96" i="1"/>
  <c r="X116" i="1" s="1"/>
  <c r="Y96" i="1"/>
  <c r="Y116" i="1" s="1"/>
  <c r="Z96" i="1"/>
  <c r="Z116" i="1" s="1"/>
  <c r="AA96" i="1"/>
  <c r="AA116" i="1" s="1"/>
  <c r="AB96" i="1"/>
  <c r="AC96" i="1"/>
  <c r="AD96" i="1"/>
  <c r="AE96" i="1"/>
  <c r="AE116" i="1" s="1"/>
  <c r="AF96" i="1"/>
  <c r="AF116" i="1" s="1"/>
  <c r="AG96" i="1"/>
  <c r="AG116" i="1" s="1"/>
  <c r="AH96" i="1"/>
  <c r="AH116" i="1" s="1"/>
  <c r="AI96" i="1"/>
  <c r="AI116" i="1" s="1"/>
  <c r="AJ96" i="1"/>
  <c r="AK96" i="1"/>
  <c r="AL96" i="1"/>
  <c r="AM96" i="1"/>
  <c r="AM116" i="1" s="1"/>
  <c r="AN96" i="1"/>
  <c r="AN116" i="1" s="1"/>
  <c r="AO96" i="1"/>
  <c r="AO116" i="1" s="1"/>
  <c r="AP96" i="1"/>
  <c r="AP116" i="1" s="1"/>
  <c r="AQ96" i="1"/>
  <c r="AQ116" i="1" s="1"/>
  <c r="AR96" i="1"/>
  <c r="AS96" i="1"/>
  <c r="AT96" i="1"/>
  <c r="AU96" i="1"/>
  <c r="AU116" i="1" s="1"/>
  <c r="AV96" i="1"/>
  <c r="AV116" i="1" s="1"/>
  <c r="AW96" i="1"/>
  <c r="AW116" i="1" s="1"/>
  <c r="AX96" i="1"/>
  <c r="AX116" i="1" s="1"/>
  <c r="AY96" i="1"/>
  <c r="AY116" i="1" s="1"/>
  <c r="AZ96" i="1"/>
  <c r="BA96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O117" i="1" s="1"/>
  <c r="P97" i="1"/>
  <c r="P117" i="1" s="1"/>
  <c r="Q97" i="1"/>
  <c r="R97" i="1"/>
  <c r="S97" i="1"/>
  <c r="T97" i="1"/>
  <c r="T117" i="1" s="1"/>
  <c r="U97" i="1"/>
  <c r="U117" i="1" s="1"/>
  <c r="V97" i="1"/>
  <c r="V117" i="1" s="1"/>
  <c r="W97" i="1"/>
  <c r="W117" i="1" s="1"/>
  <c r="X97" i="1"/>
  <c r="X117" i="1" s="1"/>
  <c r="Y97" i="1"/>
  <c r="Z97" i="1"/>
  <c r="AA97" i="1"/>
  <c r="AB97" i="1"/>
  <c r="AB117" i="1" s="1"/>
  <c r="AC97" i="1"/>
  <c r="AC117" i="1" s="1"/>
  <c r="AD97" i="1"/>
  <c r="AD117" i="1" s="1"/>
  <c r="AE97" i="1"/>
  <c r="AE117" i="1" s="1"/>
  <c r="AF97" i="1"/>
  <c r="AF117" i="1" s="1"/>
  <c r="AG97" i="1"/>
  <c r="AH97" i="1"/>
  <c r="AI97" i="1"/>
  <c r="AJ97" i="1"/>
  <c r="AJ117" i="1" s="1"/>
  <c r="AK97" i="1"/>
  <c r="AK117" i="1" s="1"/>
  <c r="AL97" i="1"/>
  <c r="AL117" i="1" s="1"/>
  <c r="AM97" i="1"/>
  <c r="AM117" i="1" s="1"/>
  <c r="AN97" i="1"/>
  <c r="AN117" i="1" s="1"/>
  <c r="AO97" i="1"/>
  <c r="AP97" i="1"/>
  <c r="AQ97" i="1"/>
  <c r="AR97" i="1"/>
  <c r="AR117" i="1" s="1"/>
  <c r="AS97" i="1"/>
  <c r="AS117" i="1" s="1"/>
  <c r="AT97" i="1"/>
  <c r="AT117" i="1" s="1"/>
  <c r="AU97" i="1"/>
  <c r="AU117" i="1" s="1"/>
  <c r="AV97" i="1"/>
  <c r="AV117" i="1" s="1"/>
  <c r="AW97" i="1"/>
  <c r="AX97" i="1"/>
  <c r="AY97" i="1"/>
  <c r="AZ97" i="1"/>
  <c r="AZ117" i="1" s="1"/>
  <c r="BA97" i="1"/>
  <c r="BA117" i="1" s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Q118" i="1" s="1"/>
  <c r="R98" i="1"/>
  <c r="R118" i="1" s="1"/>
  <c r="S98" i="1"/>
  <c r="S118" i="1" s="1"/>
  <c r="T98" i="1"/>
  <c r="T118" i="1" s="1"/>
  <c r="U98" i="1"/>
  <c r="U118" i="1" s="1"/>
  <c r="V98" i="1"/>
  <c r="W98" i="1"/>
  <c r="X98" i="1"/>
  <c r="Y98" i="1"/>
  <c r="Y118" i="1" s="1"/>
  <c r="Z98" i="1"/>
  <c r="Z118" i="1" s="1"/>
  <c r="AA98" i="1"/>
  <c r="AA118" i="1" s="1"/>
  <c r="AB98" i="1"/>
  <c r="AB118" i="1" s="1"/>
  <c r="AC98" i="1"/>
  <c r="AC118" i="1" s="1"/>
  <c r="AD98" i="1"/>
  <c r="AE98" i="1"/>
  <c r="AF98" i="1"/>
  <c r="AG98" i="1"/>
  <c r="AG118" i="1" s="1"/>
  <c r="AH98" i="1"/>
  <c r="AH118" i="1" s="1"/>
  <c r="AI98" i="1"/>
  <c r="AI118" i="1" s="1"/>
  <c r="AJ98" i="1"/>
  <c r="AJ118" i="1" s="1"/>
  <c r="AK98" i="1"/>
  <c r="AK118" i="1" s="1"/>
  <c r="AL98" i="1"/>
  <c r="AM98" i="1"/>
  <c r="AN98" i="1"/>
  <c r="AO98" i="1"/>
  <c r="AO118" i="1" s="1"/>
  <c r="AP98" i="1"/>
  <c r="AP118" i="1" s="1"/>
  <c r="AQ98" i="1"/>
  <c r="AQ118" i="1" s="1"/>
  <c r="AR98" i="1"/>
  <c r="AR118" i="1" s="1"/>
  <c r="AS98" i="1"/>
  <c r="AS118" i="1" s="1"/>
  <c r="AT98" i="1"/>
  <c r="AU98" i="1"/>
  <c r="AV98" i="1"/>
  <c r="AW98" i="1"/>
  <c r="AW118" i="1" s="1"/>
  <c r="AX98" i="1"/>
  <c r="AX118" i="1" s="1"/>
  <c r="AY98" i="1"/>
  <c r="AY118" i="1" s="1"/>
  <c r="AZ98" i="1"/>
  <c r="AZ118" i="1" s="1"/>
  <c r="BA98" i="1"/>
  <c r="BA118" i="1" s="1"/>
  <c r="BC96" i="1"/>
  <c r="BC116" i="1" s="1"/>
  <c r="BD96" i="1"/>
  <c r="BD116" i="1" s="1"/>
  <c r="BE96" i="1"/>
  <c r="BE116" i="1" s="1"/>
  <c r="BF96" i="1"/>
  <c r="BF116" i="1" s="1"/>
  <c r="BG96" i="1"/>
  <c r="BG116" i="1" s="1"/>
  <c r="BH96" i="1"/>
  <c r="BH116" i="1" s="1"/>
  <c r="BI96" i="1"/>
  <c r="BJ96" i="1"/>
  <c r="BJ116" i="1" s="1"/>
  <c r="BK96" i="1"/>
  <c r="BL96" i="1"/>
  <c r="BM96" i="1"/>
  <c r="BO96" i="1"/>
  <c r="BP96" i="1"/>
  <c r="BS96" i="1"/>
  <c r="BT96" i="1"/>
  <c r="BU96" i="1"/>
  <c r="BV96" i="1"/>
  <c r="BC97" i="1"/>
  <c r="BC117" i="1" s="1"/>
  <c r="BD97" i="1"/>
  <c r="BE97" i="1"/>
  <c r="BE117" i="1" s="1"/>
  <c r="BF97" i="1"/>
  <c r="BG97" i="1"/>
  <c r="BG117" i="1" s="1"/>
  <c r="BH97" i="1"/>
  <c r="BH117" i="1" s="1"/>
  <c r="BI97" i="1"/>
  <c r="BI117" i="1" s="1"/>
  <c r="BJ97" i="1"/>
  <c r="BJ117" i="1" s="1"/>
  <c r="BK97" i="1"/>
  <c r="BL97" i="1"/>
  <c r="BM97" i="1"/>
  <c r="BN97" i="1"/>
  <c r="BO97" i="1"/>
  <c r="BP97" i="1"/>
  <c r="BQ97" i="1"/>
  <c r="BR97" i="1"/>
  <c r="BS97" i="1"/>
  <c r="BT97" i="1"/>
  <c r="BU97" i="1"/>
  <c r="BV97" i="1"/>
  <c r="BC98" i="1"/>
  <c r="BC118" i="1" s="1"/>
  <c r="BD98" i="1"/>
  <c r="BD118" i="1" s="1"/>
  <c r="BE98" i="1"/>
  <c r="BE118" i="1" s="1"/>
  <c r="BF98" i="1"/>
  <c r="BF118" i="1" s="1"/>
  <c r="BG98" i="1"/>
  <c r="BG118" i="1" s="1"/>
  <c r="BH98" i="1"/>
  <c r="BH118" i="1" s="1"/>
  <c r="BI98" i="1"/>
  <c r="BI118" i="1" s="1"/>
  <c r="BJ98" i="1"/>
  <c r="BJ118" i="1" s="1"/>
  <c r="BK98" i="1"/>
  <c r="BL98" i="1"/>
  <c r="BM98" i="1"/>
  <c r="BN98" i="1"/>
  <c r="BO98" i="1"/>
  <c r="BP98" i="1"/>
  <c r="BQ98" i="1"/>
  <c r="BR98" i="1"/>
  <c r="BS98" i="1"/>
  <c r="BT98" i="1"/>
  <c r="BU98" i="1"/>
  <c r="BV98" i="1"/>
  <c r="BB98" i="1"/>
  <c r="BB97" i="1"/>
  <c r="BB117" i="1" s="1"/>
  <c r="BB96" i="1"/>
  <c r="BB116" i="1" s="1"/>
  <c r="BK118" i="1" l="1"/>
  <c r="BW118" i="1"/>
  <c r="BS116" i="1"/>
  <c r="CE116" i="1"/>
  <c r="BT118" i="1"/>
  <c r="CF118" i="1"/>
  <c r="BL118" i="1"/>
  <c r="BX118" i="1"/>
  <c r="BP117" i="1"/>
  <c r="CB117" i="1"/>
  <c r="BT116" i="1"/>
  <c r="CF116" i="1"/>
  <c r="BI116" i="1"/>
  <c r="BF117" i="1"/>
  <c r="BM117" i="1"/>
  <c r="BY117" i="1"/>
  <c r="BO116" i="1"/>
  <c r="CA116" i="1"/>
  <c r="BN117" i="1"/>
  <c r="BZ117" i="1"/>
  <c r="BP116" i="1"/>
  <c r="CB116" i="1"/>
  <c r="BT117" i="1"/>
  <c r="CF117" i="1"/>
  <c r="BL117" i="1"/>
  <c r="BX117" i="1"/>
  <c r="BD117" i="1"/>
  <c r="BM116" i="1"/>
  <c r="BY116" i="1"/>
  <c r="AV118" i="1"/>
  <c r="AN118" i="1"/>
  <c r="AF118" i="1"/>
  <c r="X118" i="1"/>
  <c r="P118" i="1"/>
  <c r="AY117" i="1"/>
  <c r="AQ117" i="1"/>
  <c r="AI117" i="1"/>
  <c r="AA117" i="1"/>
  <c r="S117" i="1"/>
  <c r="AT116" i="1"/>
  <c r="AL116" i="1"/>
  <c r="AD116" i="1"/>
  <c r="V116" i="1"/>
  <c r="BS118" i="1"/>
  <c r="CE118" i="1"/>
  <c r="BV117" i="1"/>
  <c r="CH117" i="1"/>
  <c r="BQ118" i="1"/>
  <c r="CC118" i="1"/>
  <c r="BU117" i="1"/>
  <c r="CG117" i="1"/>
  <c r="BP118" i="1"/>
  <c r="CB118" i="1"/>
  <c r="BB118" i="1"/>
  <c r="BO118" i="1"/>
  <c r="CA118" i="1"/>
  <c r="BS117" i="1"/>
  <c r="CE117" i="1"/>
  <c r="BK117" i="1"/>
  <c r="BW117" i="1"/>
  <c r="BL116" i="1"/>
  <c r="BX116" i="1"/>
  <c r="AU118" i="1"/>
  <c r="AM118" i="1"/>
  <c r="AE118" i="1"/>
  <c r="W118" i="1"/>
  <c r="O118" i="1"/>
  <c r="AX117" i="1"/>
  <c r="AP117" i="1"/>
  <c r="AH117" i="1"/>
  <c r="Z117" i="1"/>
  <c r="R117" i="1"/>
  <c r="BA116" i="1"/>
  <c r="AS116" i="1"/>
  <c r="AK116" i="1"/>
  <c r="AC116" i="1"/>
  <c r="U116" i="1"/>
  <c r="BO117" i="1"/>
  <c r="CA117" i="1"/>
  <c r="BR118" i="1"/>
  <c r="CD118" i="1"/>
  <c r="BV118" i="1"/>
  <c r="CH118" i="1"/>
  <c r="BN118" i="1"/>
  <c r="BZ118" i="1"/>
  <c r="BR117" i="1"/>
  <c r="CD117" i="1"/>
  <c r="BV116" i="1"/>
  <c r="CH116" i="1"/>
  <c r="BK116" i="1"/>
  <c r="BW116" i="1"/>
  <c r="AT118" i="1"/>
  <c r="AL118" i="1"/>
  <c r="AD118" i="1"/>
  <c r="V118" i="1"/>
  <c r="AW117" i="1"/>
  <c r="AO117" i="1"/>
  <c r="AG117" i="1"/>
  <c r="Y117" i="1"/>
  <c r="Q117" i="1"/>
  <c r="AZ116" i="1"/>
  <c r="AR116" i="1"/>
  <c r="AJ116" i="1"/>
  <c r="AB116" i="1"/>
  <c r="T116" i="1"/>
  <c r="BU118" i="1"/>
  <c r="CG118" i="1"/>
  <c r="BM118" i="1"/>
  <c r="BY118" i="1"/>
  <c r="BQ117" i="1"/>
  <c r="CC117" i="1"/>
  <c r="BU116" i="1"/>
  <c r="CG116" i="1"/>
  <c r="BK62" i="1"/>
  <c r="BL62" i="1"/>
  <c r="BX78" i="1" s="1"/>
  <c r="BM62" i="1"/>
  <c r="BY78" i="1" s="1"/>
  <c r="BN62" i="1"/>
  <c r="BZ78" i="1" s="1"/>
  <c r="BO62" i="1"/>
  <c r="CA78" i="1" s="1"/>
  <c r="BP62" i="1"/>
  <c r="CB78" i="1" s="1"/>
  <c r="BQ62" i="1"/>
  <c r="CC78" i="1" s="1"/>
  <c r="BR62" i="1"/>
  <c r="BS62" i="1"/>
  <c r="BT62" i="1"/>
  <c r="BU62" i="1"/>
  <c r="CG78" i="1" s="1"/>
  <c r="BV62" i="1"/>
  <c r="CH78" i="1" s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U67" i="1"/>
  <c r="BV67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L30" i="1"/>
  <c r="BM30" i="1"/>
  <c r="BN30" i="1"/>
  <c r="BZ43" i="1" s="1"/>
  <c r="BO30" i="1"/>
  <c r="BP30" i="1"/>
  <c r="BQ30" i="1"/>
  <c r="CC43" i="1" s="1"/>
  <c r="BR30" i="1"/>
  <c r="BS30" i="1"/>
  <c r="BT30" i="1"/>
  <c r="BU30" i="1"/>
  <c r="BV30" i="1"/>
  <c r="CH43" i="1" s="1"/>
  <c r="BL34" i="1"/>
  <c r="BM34" i="1"/>
  <c r="BN34" i="1"/>
  <c r="BO34" i="1"/>
  <c r="BP34" i="1"/>
  <c r="BQ34" i="1"/>
  <c r="CC47" i="1" s="1"/>
  <c r="BR34" i="1"/>
  <c r="BS34" i="1"/>
  <c r="BT34" i="1"/>
  <c r="BU34" i="1"/>
  <c r="BV34" i="1"/>
  <c r="BL39" i="1"/>
  <c r="BM39" i="1"/>
  <c r="BN39" i="1"/>
  <c r="BO39" i="1"/>
  <c r="BP39" i="1"/>
  <c r="BQ39" i="1"/>
  <c r="BR39" i="1"/>
  <c r="BS39" i="1"/>
  <c r="BT39" i="1"/>
  <c r="BU39" i="1"/>
  <c r="BV39" i="1"/>
  <c r="BL40" i="1"/>
  <c r="BM40" i="1"/>
  <c r="BN40" i="1"/>
  <c r="BO40" i="1"/>
  <c r="BP40" i="1"/>
  <c r="BQ40" i="1"/>
  <c r="BR40" i="1"/>
  <c r="BS40" i="1"/>
  <c r="BT40" i="1"/>
  <c r="BU40" i="1"/>
  <c r="BV40" i="1"/>
  <c r="BL44" i="1"/>
  <c r="BM44" i="1"/>
  <c r="BN44" i="1"/>
  <c r="BO44" i="1"/>
  <c r="BP44" i="1"/>
  <c r="BQ44" i="1"/>
  <c r="BR44" i="1"/>
  <c r="BS44" i="1"/>
  <c r="BT44" i="1"/>
  <c r="BU44" i="1"/>
  <c r="BV44" i="1"/>
  <c r="BL45" i="1"/>
  <c r="BM45" i="1"/>
  <c r="BN45" i="1"/>
  <c r="BO45" i="1"/>
  <c r="BP45" i="1"/>
  <c r="BQ45" i="1"/>
  <c r="BR45" i="1"/>
  <c r="BS45" i="1"/>
  <c r="BT45" i="1"/>
  <c r="BU45" i="1"/>
  <c r="BV45" i="1"/>
  <c r="BL48" i="1"/>
  <c r="BM48" i="1"/>
  <c r="BN48" i="1"/>
  <c r="BO48" i="1"/>
  <c r="BP48" i="1"/>
  <c r="BQ48" i="1"/>
  <c r="BR48" i="1"/>
  <c r="BS48" i="1"/>
  <c r="BT48" i="1"/>
  <c r="BU48" i="1"/>
  <c r="BV48" i="1"/>
  <c r="BL49" i="1"/>
  <c r="BM49" i="1"/>
  <c r="BN49" i="1"/>
  <c r="BO49" i="1"/>
  <c r="BP49" i="1"/>
  <c r="BQ49" i="1"/>
  <c r="BR49" i="1"/>
  <c r="BS49" i="1"/>
  <c r="BT49" i="1"/>
  <c r="BU49" i="1"/>
  <c r="BV49" i="1"/>
  <c r="BL21" i="1"/>
  <c r="BM21" i="1"/>
  <c r="BN21" i="1"/>
  <c r="BO21" i="1"/>
  <c r="BP21" i="1"/>
  <c r="BQ21" i="1"/>
  <c r="BR21" i="1"/>
  <c r="BS21" i="1"/>
  <c r="BT21" i="1"/>
  <c r="BU21" i="1"/>
  <c r="BV21" i="1"/>
  <c r="BL22" i="1"/>
  <c r="BM22" i="1"/>
  <c r="BN22" i="1"/>
  <c r="BO22" i="1"/>
  <c r="BP22" i="1"/>
  <c r="BQ22" i="1"/>
  <c r="BR22" i="1"/>
  <c r="BS22" i="1"/>
  <c r="BT22" i="1"/>
  <c r="BU22" i="1"/>
  <c r="BV22" i="1"/>
  <c r="BL23" i="1"/>
  <c r="BM23" i="1"/>
  <c r="BN23" i="1"/>
  <c r="BO23" i="1"/>
  <c r="BP23" i="1"/>
  <c r="BQ23" i="1"/>
  <c r="BR23" i="1"/>
  <c r="BS23" i="1"/>
  <c r="BT23" i="1"/>
  <c r="BU23" i="1"/>
  <c r="BV23" i="1"/>
  <c r="BL24" i="1"/>
  <c r="BM24" i="1"/>
  <c r="BN24" i="1"/>
  <c r="BO24" i="1"/>
  <c r="BP24" i="1"/>
  <c r="BQ24" i="1"/>
  <c r="BR24" i="1"/>
  <c r="BS24" i="1"/>
  <c r="BT24" i="1"/>
  <c r="BU24" i="1"/>
  <c r="BV24" i="1"/>
  <c r="BL25" i="1"/>
  <c r="BM25" i="1"/>
  <c r="BN25" i="1"/>
  <c r="BO25" i="1"/>
  <c r="BP25" i="1"/>
  <c r="BQ25" i="1"/>
  <c r="BR25" i="1"/>
  <c r="BS25" i="1"/>
  <c r="BT25" i="1"/>
  <c r="BU25" i="1"/>
  <c r="BV25" i="1"/>
  <c r="BL26" i="1"/>
  <c r="BM26" i="1"/>
  <c r="BN26" i="1"/>
  <c r="BO26" i="1"/>
  <c r="BP26" i="1"/>
  <c r="BQ26" i="1"/>
  <c r="BR26" i="1"/>
  <c r="BS26" i="1"/>
  <c r="BT26" i="1"/>
  <c r="BU26" i="1"/>
  <c r="BV26" i="1"/>
  <c r="BL27" i="1"/>
  <c r="BM27" i="1"/>
  <c r="BN27" i="1"/>
  <c r="BO27" i="1"/>
  <c r="BP27" i="1"/>
  <c r="BQ27" i="1"/>
  <c r="BR27" i="1"/>
  <c r="BS27" i="1"/>
  <c r="BT27" i="1"/>
  <c r="BU27" i="1"/>
  <c r="BV27" i="1"/>
  <c r="BL19" i="1"/>
  <c r="BM19" i="1"/>
  <c r="BN19" i="1"/>
  <c r="BO19" i="1"/>
  <c r="BP19" i="1"/>
  <c r="BQ19" i="1"/>
  <c r="BR19" i="1"/>
  <c r="BS19" i="1"/>
  <c r="BT19" i="1"/>
  <c r="BU19" i="1"/>
  <c r="BV19" i="1"/>
  <c r="BK30" i="1"/>
  <c r="BK34" i="1"/>
  <c r="BK39" i="1"/>
  <c r="BK40" i="1"/>
  <c r="BK44" i="1"/>
  <c r="BK45" i="1"/>
  <c r="BK48" i="1"/>
  <c r="BK49" i="1"/>
  <c r="BK19" i="1"/>
  <c r="BK21" i="1"/>
  <c r="BK22" i="1"/>
  <c r="BK23" i="1"/>
  <c r="BK24" i="1"/>
  <c r="BK25" i="1"/>
  <c r="BK26" i="1"/>
  <c r="BK2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U33" i="1" l="1"/>
  <c r="CG46" i="1" s="1"/>
  <c r="CG43" i="1"/>
  <c r="BM33" i="1"/>
  <c r="BY46" i="1" s="1"/>
  <c r="BY43" i="1"/>
  <c r="BT33" i="1"/>
  <c r="CF46" i="1" s="1"/>
  <c r="CF43" i="1"/>
  <c r="BL33" i="1"/>
  <c r="BX46" i="1" s="1"/>
  <c r="BX43" i="1"/>
  <c r="BU38" i="1"/>
  <c r="BO37" i="1"/>
  <c r="CA50" i="1" s="1"/>
  <c r="CA47" i="1"/>
  <c r="BR33" i="1"/>
  <c r="CD46" i="1" s="1"/>
  <c r="CD43" i="1"/>
  <c r="BP37" i="1"/>
  <c r="CB50" i="1" s="1"/>
  <c r="CB47" i="1"/>
  <c r="BV37" i="1"/>
  <c r="CH50" i="1" s="1"/>
  <c r="CH47" i="1"/>
  <c r="BU37" i="1"/>
  <c r="CG50" i="1" s="1"/>
  <c r="CG47" i="1"/>
  <c r="BM37" i="1"/>
  <c r="BY50" i="1" s="1"/>
  <c r="BY47" i="1"/>
  <c r="BP33" i="1"/>
  <c r="CB46" i="1" s="1"/>
  <c r="CB43" i="1"/>
  <c r="BN37" i="1"/>
  <c r="BZ50" i="1" s="1"/>
  <c r="BZ47" i="1"/>
  <c r="BT37" i="1"/>
  <c r="CF50" i="1" s="1"/>
  <c r="CF47" i="1"/>
  <c r="BL37" i="1"/>
  <c r="BX50" i="1" s="1"/>
  <c r="BX47" i="1"/>
  <c r="BO33" i="1"/>
  <c r="CA46" i="1" s="1"/>
  <c r="CA43" i="1"/>
  <c r="BT67" i="1"/>
  <c r="CF78" i="1"/>
  <c r="BS33" i="1"/>
  <c r="CE46" i="1" s="1"/>
  <c r="CE43" i="1"/>
  <c r="BK37" i="1"/>
  <c r="BW47" i="1"/>
  <c r="H32" i="19"/>
  <c r="BS37" i="1"/>
  <c r="CE50" i="1" s="1"/>
  <c r="CE47" i="1"/>
  <c r="BS67" i="1"/>
  <c r="CE78" i="1"/>
  <c r="H60" i="19"/>
  <c r="BW78" i="1"/>
  <c r="H28" i="19"/>
  <c r="BW43" i="1"/>
  <c r="BR37" i="1"/>
  <c r="CD50" i="1" s="1"/>
  <c r="CD47" i="1"/>
  <c r="BR67" i="1"/>
  <c r="CD78" i="1"/>
  <c r="Y60" i="18"/>
  <c r="Y32" i="18"/>
  <c r="BQ33" i="1"/>
  <c r="Y28" i="18"/>
  <c r="BQ38" i="1"/>
  <c r="BQ37" i="1"/>
  <c r="CC50" i="1" s="1"/>
  <c r="BR101" i="1"/>
  <c r="BR96" i="1"/>
  <c r="X55" i="18"/>
  <c r="K38" i="19"/>
  <c r="K37" i="19"/>
  <c r="K28" i="19"/>
  <c r="BQ101" i="1"/>
  <c r="BQ96" i="1"/>
  <c r="X60" i="18"/>
  <c r="K60" i="19"/>
  <c r="K63" i="19"/>
  <c r="K61" i="19"/>
  <c r="K55" i="19"/>
  <c r="K71" i="19" s="1"/>
  <c r="K64" i="19"/>
  <c r="K62" i="19"/>
  <c r="X32" i="18"/>
  <c r="K32" i="19"/>
  <c r="BN33" i="1"/>
  <c r="X28" i="18"/>
  <c r="BO67" i="1"/>
  <c r="BP67" i="1"/>
  <c r="BN67" i="1"/>
  <c r="BL67" i="1"/>
  <c r="BP38" i="1"/>
  <c r="BM67" i="1"/>
  <c r="BN101" i="1"/>
  <c r="BN96" i="1"/>
  <c r="BK67" i="1"/>
  <c r="W60" i="18"/>
  <c r="W55" i="18"/>
  <c r="BK33" i="1"/>
  <c r="W28" i="18"/>
  <c r="W32" i="18"/>
  <c r="BQ67" i="1"/>
  <c r="BV38" i="1"/>
  <c r="BN38" i="1"/>
  <c r="BM38" i="1"/>
  <c r="BV33" i="1"/>
  <c r="BR38" i="1"/>
  <c r="BT38" i="1"/>
  <c r="BL38" i="1"/>
  <c r="BU41" i="1"/>
  <c r="BM41" i="1"/>
  <c r="BO41" i="1"/>
  <c r="BS38" i="1"/>
  <c r="BO38" i="1"/>
  <c r="BK38" i="1"/>
  <c r="BJ69" i="1"/>
  <c r="BJ70" i="1"/>
  <c r="BJ71" i="1"/>
  <c r="BJ72" i="1"/>
  <c r="BJ74" i="1"/>
  <c r="BJ75" i="1"/>
  <c r="BJ76" i="1"/>
  <c r="BJ77" i="1"/>
  <c r="BJ44" i="1"/>
  <c r="BJ45" i="1"/>
  <c r="BJ48" i="1"/>
  <c r="BJ49" i="1"/>
  <c r="BJ21" i="1"/>
  <c r="BJ22" i="1"/>
  <c r="BJ23" i="1"/>
  <c r="BJ24" i="1"/>
  <c r="BJ25" i="1"/>
  <c r="BJ26" i="1"/>
  <c r="BJ27" i="1"/>
  <c r="BQ116" i="1" l="1"/>
  <c r="CC116" i="1"/>
  <c r="Y31" i="18"/>
  <c r="CC46" i="1"/>
  <c r="H36" i="19"/>
  <c r="BW46" i="1"/>
  <c r="H31" i="19"/>
  <c r="BW50" i="1"/>
  <c r="H35" i="19"/>
  <c r="BR41" i="1"/>
  <c r="BN116" i="1"/>
  <c r="BZ116" i="1"/>
  <c r="H65" i="19"/>
  <c r="BV41" i="1"/>
  <c r="CH46" i="1"/>
  <c r="BS41" i="1"/>
  <c r="X31" i="18"/>
  <c r="BZ46" i="1"/>
  <c r="BR116" i="1"/>
  <c r="CD116" i="1"/>
  <c r="Y65" i="18"/>
  <c r="BQ41" i="1"/>
  <c r="Y35" i="18"/>
  <c r="Y36" i="18"/>
  <c r="Y39" i="18"/>
  <c r="X65" i="18"/>
  <c r="K36" i="19"/>
  <c r="X35" i="18"/>
  <c r="K65" i="19"/>
  <c r="W35" i="18"/>
  <c r="K35" i="19"/>
  <c r="X36" i="18"/>
  <c r="BN41" i="1"/>
  <c r="W31" i="18"/>
  <c r="K31" i="19"/>
  <c r="W65" i="18"/>
  <c r="BK41" i="1"/>
  <c r="W36" i="18"/>
  <c r="BP41" i="1"/>
  <c r="BL41" i="1"/>
  <c r="BT41" i="1"/>
  <c r="BI69" i="1"/>
  <c r="BI70" i="1"/>
  <c r="BI71" i="1"/>
  <c r="BI72" i="1"/>
  <c r="BI74" i="1"/>
  <c r="BI75" i="1"/>
  <c r="BI76" i="1"/>
  <c r="BI77" i="1"/>
  <c r="BI44" i="1"/>
  <c r="BI45" i="1"/>
  <c r="BI48" i="1"/>
  <c r="BI49" i="1"/>
  <c r="BI21" i="1"/>
  <c r="BI22" i="1"/>
  <c r="BI23" i="1"/>
  <c r="BI24" i="1"/>
  <c r="BI25" i="1"/>
  <c r="BI26" i="1"/>
  <c r="BI27" i="1"/>
  <c r="X39" i="18" l="1"/>
  <c r="H39" i="19"/>
  <c r="W39" i="18"/>
  <c r="K39" i="19"/>
  <c r="BH69" i="1"/>
  <c r="BH70" i="1"/>
  <c r="BH71" i="1"/>
  <c r="BH72" i="1"/>
  <c r="BH74" i="1"/>
  <c r="BH75" i="1"/>
  <c r="BH76" i="1"/>
  <c r="BH77" i="1"/>
  <c r="BH44" i="1"/>
  <c r="BH45" i="1"/>
  <c r="BH48" i="1"/>
  <c r="BH49" i="1"/>
  <c r="BH21" i="1"/>
  <c r="BH22" i="1"/>
  <c r="BH23" i="1"/>
  <c r="BH24" i="1"/>
  <c r="BH25" i="1"/>
  <c r="BH26" i="1"/>
  <c r="BH27" i="1"/>
  <c r="BG69" i="1" l="1"/>
  <c r="BG70" i="1"/>
  <c r="BG71" i="1"/>
  <c r="BG72" i="1"/>
  <c r="BG74" i="1"/>
  <c r="BG75" i="1"/>
  <c r="BG76" i="1"/>
  <c r="BG77" i="1"/>
  <c r="BG44" i="1"/>
  <c r="BG45" i="1"/>
  <c r="BG48" i="1"/>
  <c r="BG49" i="1"/>
  <c r="BG21" i="1"/>
  <c r="BG22" i="1"/>
  <c r="BG23" i="1"/>
  <c r="BG24" i="1"/>
  <c r="BG25" i="1"/>
  <c r="BG26" i="1"/>
  <c r="BG27" i="1"/>
  <c r="BF69" i="1" l="1"/>
  <c r="BF70" i="1"/>
  <c r="BF71" i="1"/>
  <c r="BF72" i="1"/>
  <c r="BF74" i="1"/>
  <c r="BF75" i="1"/>
  <c r="BF76" i="1"/>
  <c r="BF77" i="1"/>
  <c r="BF44" i="1"/>
  <c r="BF45" i="1"/>
  <c r="BF48" i="1"/>
  <c r="BF49" i="1"/>
  <c r="BF21" i="1"/>
  <c r="BF22" i="1"/>
  <c r="BF23" i="1"/>
  <c r="BF24" i="1"/>
  <c r="BF25" i="1"/>
  <c r="BF26" i="1"/>
  <c r="BF27" i="1"/>
  <c r="BE69" i="1" l="1"/>
  <c r="BE70" i="1"/>
  <c r="BE71" i="1"/>
  <c r="BE72" i="1"/>
  <c r="BE74" i="1"/>
  <c r="BE75" i="1"/>
  <c r="BE76" i="1"/>
  <c r="BE77" i="1"/>
  <c r="BE44" i="1"/>
  <c r="BE45" i="1"/>
  <c r="BE48" i="1"/>
  <c r="BE49" i="1"/>
  <c r="BE21" i="1"/>
  <c r="BE22" i="1"/>
  <c r="BE23" i="1"/>
  <c r="BE24" i="1"/>
  <c r="BE25" i="1"/>
  <c r="BE26" i="1"/>
  <c r="BE27" i="1"/>
  <c r="BD69" i="1" l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69" i="1" l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69" i="1" l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BA77" i="1" l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H75" i="19" s="1"/>
  <c r="F59" i="19"/>
  <c r="E59" i="19"/>
  <c r="D59" i="19"/>
  <c r="C59" i="19"/>
  <c r="G58" i="19"/>
  <c r="H74" i="19" s="1"/>
  <c r="F58" i="19"/>
  <c r="E58" i="19"/>
  <c r="D58" i="19"/>
  <c r="C58" i="19"/>
  <c r="G57" i="19"/>
  <c r="H73" i="19" s="1"/>
  <c r="F57" i="19"/>
  <c r="E57" i="19"/>
  <c r="D57" i="19"/>
  <c r="C57" i="19"/>
  <c r="G56" i="19"/>
  <c r="F56" i="19"/>
  <c r="E56" i="19"/>
  <c r="D56" i="19"/>
  <c r="C56" i="19"/>
  <c r="G54" i="19"/>
  <c r="H70" i="19" s="1"/>
  <c r="F54" i="19"/>
  <c r="E54" i="19"/>
  <c r="D54" i="19"/>
  <c r="C54" i="19"/>
  <c r="G53" i="19"/>
  <c r="H69" i="19" s="1"/>
  <c r="F53" i="19"/>
  <c r="E53" i="19"/>
  <c r="D53" i="19"/>
  <c r="D63" i="19" s="1"/>
  <c r="C53" i="19"/>
  <c r="G52" i="19"/>
  <c r="H68" i="19" s="1"/>
  <c r="F52" i="19"/>
  <c r="E52" i="19"/>
  <c r="D52" i="19"/>
  <c r="C52" i="19"/>
  <c r="G51" i="19"/>
  <c r="H67" i="19" s="1"/>
  <c r="F51" i="19"/>
  <c r="F61" i="19" s="1"/>
  <c r="E51" i="19"/>
  <c r="D51" i="19"/>
  <c r="C51" i="19"/>
  <c r="C61" i="19" s="1"/>
  <c r="G34" i="19"/>
  <c r="H47" i="19" s="1"/>
  <c r="F34" i="19"/>
  <c r="E34" i="19"/>
  <c r="D34" i="19"/>
  <c r="C34" i="19"/>
  <c r="G33" i="19"/>
  <c r="H46" i="19" s="1"/>
  <c r="F33" i="19"/>
  <c r="E33" i="19"/>
  <c r="D33" i="19"/>
  <c r="C33" i="19"/>
  <c r="G30" i="19"/>
  <c r="H43" i="19" s="1"/>
  <c r="F30" i="19"/>
  <c r="E30" i="19"/>
  <c r="D30" i="19"/>
  <c r="C30" i="19"/>
  <c r="G29" i="19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H25" i="19" s="1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H24" i="19" s="1"/>
  <c r="F8" i="19"/>
  <c r="E8" i="19"/>
  <c r="D8" i="19"/>
  <c r="C8" i="19"/>
  <c r="G7" i="19"/>
  <c r="H23" i="19" s="1"/>
  <c r="F7" i="19"/>
  <c r="E7" i="19"/>
  <c r="D7" i="19"/>
  <c r="C7" i="19"/>
  <c r="G6" i="19"/>
  <c r="H22" i="19" s="1"/>
  <c r="F6" i="19"/>
  <c r="E6" i="19"/>
  <c r="D6" i="19"/>
  <c r="C6" i="19"/>
  <c r="G5" i="19"/>
  <c r="H21" i="19" s="1"/>
  <c r="F5" i="19"/>
  <c r="E5" i="19"/>
  <c r="D5" i="19"/>
  <c r="C5" i="19"/>
  <c r="G4" i="19"/>
  <c r="H20" i="19" s="1"/>
  <c r="F4" i="19"/>
  <c r="E4" i="19"/>
  <c r="D4" i="19"/>
  <c r="C4" i="19"/>
  <c r="G3" i="19"/>
  <c r="H19" i="19" s="1"/>
  <c r="F3" i="19"/>
  <c r="E3" i="19"/>
  <c r="D3" i="19"/>
  <c r="C3" i="19"/>
  <c r="G2" i="19"/>
  <c r="F2" i="19"/>
  <c r="E2" i="19"/>
  <c r="D2" i="19"/>
  <c r="C2" i="19"/>
  <c r="V59" i="18"/>
  <c r="U59" i="18"/>
  <c r="Y75" i="18" s="1"/>
  <c r="T59" i="18"/>
  <c r="X75" i="18" s="1"/>
  <c r="S59" i="18"/>
  <c r="W75" i="18" s="1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U58" i="18"/>
  <c r="Y74" i="18" s="1"/>
  <c r="T58" i="18"/>
  <c r="X74" i="18" s="1"/>
  <c r="S58" i="18"/>
  <c r="W74" i="18" s="1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U57" i="18"/>
  <c r="Y73" i="18" s="1"/>
  <c r="T57" i="18"/>
  <c r="X73" i="18" s="1"/>
  <c r="S57" i="18"/>
  <c r="W73" i="18" s="1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U56" i="18"/>
  <c r="Y72" i="18" s="1"/>
  <c r="T56" i="18"/>
  <c r="X72" i="18" s="1"/>
  <c r="S56" i="18"/>
  <c r="W72" i="18" s="1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U54" i="18"/>
  <c r="Y70" i="18" s="1"/>
  <c r="T54" i="18"/>
  <c r="X70" i="18" s="1"/>
  <c r="S54" i="18"/>
  <c r="W70" i="18" s="1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C64" i="18" s="1"/>
  <c r="V53" i="18"/>
  <c r="U53" i="18"/>
  <c r="Y69" i="18" s="1"/>
  <c r="T53" i="18"/>
  <c r="X69" i="18" s="1"/>
  <c r="S53" i="18"/>
  <c r="W69" i="18" s="1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U52" i="18"/>
  <c r="Y68" i="18" s="1"/>
  <c r="T52" i="18"/>
  <c r="X68" i="18" s="1"/>
  <c r="S52" i="18"/>
  <c r="W68" i="18" s="1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U51" i="18"/>
  <c r="Y67" i="18" s="1"/>
  <c r="T51" i="18"/>
  <c r="X67" i="18" s="1"/>
  <c r="S51" i="18"/>
  <c r="W67" i="18" s="1"/>
  <c r="R51" i="18"/>
  <c r="R61" i="18" s="1"/>
  <c r="Q51" i="18"/>
  <c r="P51" i="18"/>
  <c r="O51" i="18"/>
  <c r="N51" i="18"/>
  <c r="M51" i="18"/>
  <c r="L51" i="18"/>
  <c r="K51" i="18"/>
  <c r="J51" i="18"/>
  <c r="J61" i="18" s="1"/>
  <c r="I51" i="18"/>
  <c r="H51" i="18"/>
  <c r="G51" i="18"/>
  <c r="F51" i="18"/>
  <c r="E51" i="18"/>
  <c r="D51" i="18"/>
  <c r="C51" i="18"/>
  <c r="V34" i="18"/>
  <c r="U34" i="18"/>
  <c r="Y47" i="18" s="1"/>
  <c r="T34" i="18"/>
  <c r="X47" i="18" s="1"/>
  <c r="S34" i="18"/>
  <c r="W47" i="18" s="1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U33" i="18"/>
  <c r="Y46" i="18" s="1"/>
  <c r="T33" i="18"/>
  <c r="X46" i="18" s="1"/>
  <c r="S33" i="18"/>
  <c r="W46" i="18" s="1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U30" i="18"/>
  <c r="Y43" i="18" s="1"/>
  <c r="T30" i="18"/>
  <c r="X43" i="18" s="1"/>
  <c r="S30" i="18"/>
  <c r="W43" i="18" s="1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E30" i="18"/>
  <c r="E38" i="18" s="1"/>
  <c r="D30" i="18"/>
  <c r="C30" i="18"/>
  <c r="C38" i="18" s="1"/>
  <c r="V29" i="18"/>
  <c r="U29" i="18"/>
  <c r="Y42" i="18" s="1"/>
  <c r="T29" i="18"/>
  <c r="X42" i="18" s="1"/>
  <c r="S29" i="18"/>
  <c r="W42" i="18" s="1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U13" i="18"/>
  <c r="Y25" i="18" s="1"/>
  <c r="T13" i="18"/>
  <c r="X25" i="18" s="1"/>
  <c r="S13" i="18"/>
  <c r="W25" i="18" s="1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U8" i="18"/>
  <c r="Y24" i="18" s="1"/>
  <c r="T8" i="18"/>
  <c r="X24" i="18" s="1"/>
  <c r="S8" i="18"/>
  <c r="W24" i="18" s="1"/>
  <c r="R8" i="18"/>
  <c r="V7" i="18"/>
  <c r="U7" i="18"/>
  <c r="Y23" i="18" s="1"/>
  <c r="T7" i="18"/>
  <c r="X23" i="18" s="1"/>
  <c r="S7" i="18"/>
  <c r="W23" i="18" s="1"/>
  <c r="R7" i="18"/>
  <c r="V6" i="18"/>
  <c r="U6" i="18"/>
  <c r="Y22" i="18" s="1"/>
  <c r="T6" i="18"/>
  <c r="X22" i="18" s="1"/>
  <c r="S6" i="18"/>
  <c r="W22" i="18" s="1"/>
  <c r="R6" i="18"/>
  <c r="V5" i="18"/>
  <c r="U5" i="18"/>
  <c r="Y21" i="18" s="1"/>
  <c r="T5" i="18"/>
  <c r="X21" i="18" s="1"/>
  <c r="S5" i="18"/>
  <c r="W21" i="18" s="1"/>
  <c r="R5" i="18"/>
  <c r="V4" i="18"/>
  <c r="U4" i="18"/>
  <c r="Y20" i="18" s="1"/>
  <c r="T4" i="18"/>
  <c r="X20" i="18" s="1"/>
  <c r="S4" i="18"/>
  <c r="W20" i="18" s="1"/>
  <c r="R4" i="18"/>
  <c r="V3" i="18"/>
  <c r="U3" i="18"/>
  <c r="Y19" i="18" s="1"/>
  <c r="T3" i="18"/>
  <c r="X19" i="18" s="1"/>
  <c r="S3" i="18"/>
  <c r="W19" i="18" s="1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2" i="18"/>
  <c r="K11" i="18"/>
  <c r="K10" i="18"/>
  <c r="K9" i="18"/>
  <c r="K8" i="18"/>
  <c r="K7" i="18"/>
  <c r="K6" i="18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F3" i="18"/>
  <c r="F2" i="18"/>
  <c r="E16" i="18"/>
  <c r="E15" i="18"/>
  <c r="E14" i="18"/>
  <c r="E13" i="18"/>
  <c r="E12" i="18"/>
  <c r="E11" i="18"/>
  <c r="E10" i="18"/>
  <c r="E9" i="18"/>
  <c r="E8" i="18"/>
  <c r="E7" i="18"/>
  <c r="E6" i="18"/>
  <c r="E5" i="18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D6" i="18"/>
  <c r="H22" i="18" s="1"/>
  <c r="D5" i="18"/>
  <c r="D4" i="18"/>
  <c r="D3" i="18"/>
  <c r="D2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F38" i="18" l="1"/>
  <c r="G72" i="19"/>
  <c r="H72" i="19"/>
  <c r="M21" i="18"/>
  <c r="G42" i="19"/>
  <c r="H42" i="19"/>
  <c r="V64" i="18"/>
  <c r="T72" i="18"/>
  <c r="C64" i="19"/>
  <c r="J20" i="18"/>
  <c r="L22" i="18"/>
  <c r="G24" i="19"/>
  <c r="G20" i="19"/>
  <c r="G47" i="19"/>
  <c r="G75" i="19"/>
  <c r="G70" i="19"/>
  <c r="H21" i="18"/>
  <c r="J23" i="18"/>
  <c r="U68" i="18"/>
  <c r="U74" i="18"/>
  <c r="H20" i="18"/>
  <c r="I21" i="18"/>
  <c r="T75" i="18"/>
  <c r="G21" i="19"/>
  <c r="G25" i="19"/>
  <c r="G67" i="19"/>
  <c r="H23" i="18"/>
  <c r="O22" i="18"/>
  <c r="E62" i="19"/>
  <c r="T46" i="18"/>
  <c r="T67" i="18"/>
  <c r="U37" i="18"/>
  <c r="U42" i="18"/>
  <c r="U46" i="18"/>
  <c r="U70" i="18"/>
  <c r="U72" i="18"/>
  <c r="U73" i="18"/>
  <c r="G68" i="19"/>
  <c r="V42" i="18"/>
  <c r="V38" i="18"/>
  <c r="V43" i="18"/>
  <c r="V46" i="18"/>
  <c r="V47" i="18"/>
  <c r="V67" i="18"/>
  <c r="V68" i="18"/>
  <c r="V69" i="18"/>
  <c r="V70" i="18"/>
  <c r="V72" i="18"/>
  <c r="V73" i="18"/>
  <c r="V74" i="18"/>
  <c r="V75" i="18"/>
  <c r="G19" i="19"/>
  <c r="G23" i="19"/>
  <c r="G46" i="19"/>
  <c r="G69" i="19"/>
  <c r="G74" i="19"/>
  <c r="T42" i="18"/>
  <c r="T43" i="18"/>
  <c r="T47" i="18"/>
  <c r="T68" i="18"/>
  <c r="T69" i="18"/>
  <c r="T70" i="18"/>
  <c r="T73" i="18"/>
  <c r="T74" i="18"/>
  <c r="U43" i="18"/>
  <c r="U47" i="18"/>
  <c r="U67" i="18"/>
  <c r="U69" i="18"/>
  <c r="U75" i="18"/>
  <c r="G22" i="19"/>
  <c r="G43" i="19"/>
  <c r="G73" i="19"/>
  <c r="S42" i="18"/>
  <c r="S43" i="18"/>
  <c r="S46" i="18"/>
  <c r="S47" i="18"/>
  <c r="S67" i="18"/>
  <c r="S68" i="18"/>
  <c r="S69" i="18"/>
  <c r="S70" i="18"/>
  <c r="S72" i="18"/>
  <c r="S73" i="18"/>
  <c r="S74" i="18"/>
  <c r="S75" i="18"/>
  <c r="D47" i="19"/>
  <c r="F68" i="19"/>
  <c r="D75" i="19"/>
  <c r="P22" i="18"/>
  <c r="D64" i="19"/>
  <c r="T20" i="18"/>
  <c r="K19" i="18"/>
  <c r="C17" i="18"/>
  <c r="R20" i="18"/>
  <c r="E63" i="19"/>
  <c r="L20" i="18"/>
  <c r="O25" i="18"/>
  <c r="T24" i="18"/>
  <c r="N24" i="18"/>
  <c r="I25" i="18"/>
  <c r="M25" i="18"/>
  <c r="U19" i="18"/>
  <c r="S21" i="18"/>
  <c r="V22" i="18"/>
  <c r="U23" i="18"/>
  <c r="S25" i="18"/>
  <c r="H25" i="18"/>
  <c r="N25" i="18"/>
  <c r="P25" i="18"/>
  <c r="V19" i="18"/>
  <c r="U20" i="18"/>
  <c r="T21" i="18"/>
  <c r="S22" i="18"/>
  <c r="V23" i="18"/>
  <c r="U24" i="18"/>
  <c r="T25" i="18"/>
  <c r="E38" i="19"/>
  <c r="G25" i="18"/>
  <c r="K17" i="18"/>
  <c r="K25" i="18"/>
  <c r="M23" i="18"/>
  <c r="Q25" i="18"/>
  <c r="S19" i="18"/>
  <c r="V20" i="18"/>
  <c r="U21" i="18"/>
  <c r="T22" i="18"/>
  <c r="S23" i="18"/>
  <c r="V24" i="18"/>
  <c r="U25" i="18"/>
  <c r="J25" i="18"/>
  <c r="L25" i="18"/>
  <c r="T19" i="18"/>
  <c r="S20" i="18"/>
  <c r="V21" i="18"/>
  <c r="U22" i="18"/>
  <c r="T23" i="18"/>
  <c r="S24" i="18"/>
  <c r="R25" i="18"/>
  <c r="V25" i="18"/>
  <c r="G62" i="19"/>
  <c r="U38" i="18"/>
  <c r="U17" i="18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G24" i="18"/>
  <c r="M20" i="18"/>
  <c r="H75" i="18"/>
  <c r="P7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L19" i="18"/>
  <c r="N21" i="18"/>
  <c r="L23" i="18"/>
  <c r="M24" i="18"/>
  <c r="P21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B30" i="1"/>
  <c r="BN43" i="1" s="1"/>
  <c r="BC30" i="1"/>
  <c r="BD30" i="1"/>
  <c r="BE30" i="1"/>
  <c r="BQ43" i="1" s="1"/>
  <c r="BF30" i="1"/>
  <c r="BR43" i="1" s="1"/>
  <c r="BG30" i="1"/>
  <c r="BH30" i="1"/>
  <c r="BT43" i="1" s="1"/>
  <c r="BI30" i="1"/>
  <c r="BU43" i="1" s="1"/>
  <c r="BJ30" i="1"/>
  <c r="BV43" i="1" s="1"/>
  <c r="BA34" i="1"/>
  <c r="BM47" i="1" s="1"/>
  <c r="BB34" i="1"/>
  <c r="BN47" i="1" s="1"/>
  <c r="BC34" i="1"/>
  <c r="BO47" i="1" s="1"/>
  <c r="BD34" i="1"/>
  <c r="BP47" i="1" s="1"/>
  <c r="BE34" i="1"/>
  <c r="BQ47" i="1" s="1"/>
  <c r="BF34" i="1"/>
  <c r="BR47" i="1" s="1"/>
  <c r="BG34" i="1"/>
  <c r="BH34" i="1"/>
  <c r="BT47" i="1" s="1"/>
  <c r="BI34" i="1"/>
  <c r="BU47" i="1" s="1"/>
  <c r="BJ34" i="1"/>
  <c r="BV47" i="1" s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M73" i="1"/>
  <c r="BN73" i="1"/>
  <c r="BO73" i="1"/>
  <c r="BP73" i="1"/>
  <c r="BQ73" i="1"/>
  <c r="BR73" i="1"/>
  <c r="BS73" i="1"/>
  <c r="BT73" i="1"/>
  <c r="BU73" i="1"/>
  <c r="BV73" i="1"/>
  <c r="BA62" i="1"/>
  <c r="BM78" i="1" s="1"/>
  <c r="BB62" i="1"/>
  <c r="BN78" i="1" s="1"/>
  <c r="BC62" i="1"/>
  <c r="BO78" i="1" s="1"/>
  <c r="BD62" i="1"/>
  <c r="BP78" i="1" s="1"/>
  <c r="BE62" i="1"/>
  <c r="BQ78" i="1" s="1"/>
  <c r="BF62" i="1"/>
  <c r="BR78" i="1" s="1"/>
  <c r="BG62" i="1"/>
  <c r="BS78" i="1" s="1"/>
  <c r="BH62" i="1"/>
  <c r="BT78" i="1" s="1"/>
  <c r="BI62" i="1"/>
  <c r="BU78" i="1" s="1"/>
  <c r="BJ62" i="1"/>
  <c r="BV78" i="1" s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G37" i="1" l="1"/>
  <c r="BS50" i="1" s="1"/>
  <c r="BS47" i="1"/>
  <c r="BA33" i="1"/>
  <c r="BM46" i="1" s="1"/>
  <c r="BM43" i="1"/>
  <c r="BG33" i="1"/>
  <c r="BS46" i="1" s="1"/>
  <c r="BS43" i="1"/>
  <c r="BD33" i="1"/>
  <c r="BP46" i="1" s="1"/>
  <c r="BP43" i="1"/>
  <c r="BC33" i="1"/>
  <c r="BO46" i="1" s="1"/>
  <c r="BO43" i="1"/>
  <c r="BJ33" i="1"/>
  <c r="BV46" i="1" s="1"/>
  <c r="BJ37" i="1"/>
  <c r="BI33" i="1"/>
  <c r="BU46" i="1" s="1"/>
  <c r="BI37" i="1"/>
  <c r="BU50" i="1" s="1"/>
  <c r="BF33" i="1"/>
  <c r="BR46" i="1" s="1"/>
  <c r="BF37" i="1"/>
  <c r="BR50" i="1" s="1"/>
  <c r="BE37" i="1"/>
  <c r="BQ50" i="1" s="1"/>
  <c r="BB33" i="1"/>
  <c r="BN46" i="1" s="1"/>
  <c r="BC37" i="1"/>
  <c r="BO50" i="1" s="1"/>
  <c r="BD37" i="1"/>
  <c r="BP50" i="1" s="1"/>
  <c r="T60" i="18"/>
  <c r="X76" i="18" s="1"/>
  <c r="V55" i="18"/>
  <c r="BD67" i="1"/>
  <c r="T28" i="18"/>
  <c r="X41" i="18" s="1"/>
  <c r="V60" i="18"/>
  <c r="T55" i="18"/>
  <c r="X71" i="18" s="1"/>
  <c r="BB37" i="1"/>
  <c r="BN50" i="1" s="1"/>
  <c r="T32" i="18"/>
  <c r="X45" i="18" s="1"/>
  <c r="V28" i="18"/>
  <c r="U55" i="18"/>
  <c r="Y71" i="18" s="1"/>
  <c r="U32" i="18"/>
  <c r="Y45" i="18" s="1"/>
  <c r="BA37" i="1"/>
  <c r="BM50" i="1" s="1"/>
  <c r="BH37" i="1"/>
  <c r="BT50" i="1" s="1"/>
  <c r="V32" i="18"/>
  <c r="U60" i="18"/>
  <c r="Y76" i="18" s="1"/>
  <c r="BE33" i="1"/>
  <c r="BQ46" i="1" s="1"/>
  <c r="U28" i="18"/>
  <c r="Y41" i="18" s="1"/>
  <c r="BH38" i="1"/>
  <c r="BD38" i="1"/>
  <c r="BI67" i="1"/>
  <c r="BE67" i="1"/>
  <c r="BA67" i="1"/>
  <c r="BH33" i="1"/>
  <c r="BT46" i="1" s="1"/>
  <c r="BH67" i="1"/>
  <c r="BC38" i="1"/>
  <c r="BJ67" i="1"/>
  <c r="BF67" i="1"/>
  <c r="BB67" i="1"/>
  <c r="BI38" i="1"/>
  <c r="BE38" i="1"/>
  <c r="BA38" i="1"/>
  <c r="BG38" i="1"/>
  <c r="BG67" i="1"/>
  <c r="BC67" i="1"/>
  <c r="BJ38" i="1"/>
  <c r="BF38" i="1"/>
  <c r="BB38" i="1"/>
  <c r="BG41" i="1" l="1"/>
  <c r="BJ41" i="1"/>
  <c r="BV50" i="1"/>
  <c r="BI41" i="1"/>
  <c r="V35" i="18"/>
  <c r="BF41" i="1"/>
  <c r="U31" i="18"/>
  <c r="Y44" i="18" s="1"/>
  <c r="U35" i="18"/>
  <c r="Y48" i="18" s="1"/>
  <c r="BD41" i="1"/>
  <c r="BC41" i="1"/>
  <c r="T65" i="18"/>
  <c r="T35" i="18"/>
  <c r="X48" i="18" s="1"/>
  <c r="T31" i="18"/>
  <c r="X44" i="18" s="1"/>
  <c r="BA41" i="1"/>
  <c r="U65" i="18"/>
  <c r="V36" i="18"/>
  <c r="V65" i="18"/>
  <c r="U36" i="18"/>
  <c r="BB41" i="1"/>
  <c r="BH41" i="1"/>
  <c r="V31" i="18"/>
  <c r="BE41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R57" i="1"/>
  <c r="S57" i="1"/>
  <c r="T57" i="1"/>
  <c r="U57" i="1"/>
  <c r="V57" i="1"/>
  <c r="W57" i="1"/>
  <c r="W73" i="1" s="1"/>
  <c r="X57" i="1"/>
  <c r="Y57" i="1"/>
  <c r="Z57" i="1"/>
  <c r="AA57" i="1"/>
  <c r="AB57" i="1"/>
  <c r="AC57" i="1"/>
  <c r="AD57" i="1"/>
  <c r="AE57" i="1"/>
  <c r="AF57" i="1"/>
  <c r="AF73" i="1" s="1"/>
  <c r="AG57" i="1"/>
  <c r="AH57" i="1"/>
  <c r="AI57" i="1"/>
  <c r="AJ57" i="1"/>
  <c r="AK57" i="1"/>
  <c r="AL57" i="1"/>
  <c r="AM57" i="1"/>
  <c r="AN57" i="1"/>
  <c r="AN73" i="1" s="1"/>
  <c r="AO57" i="1"/>
  <c r="AP57" i="1"/>
  <c r="BB73" i="1" s="1"/>
  <c r="BE73" i="1"/>
  <c r="BH73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W78" i="1" s="1"/>
  <c r="X62" i="1"/>
  <c r="Y62" i="1"/>
  <c r="Z62" i="1"/>
  <c r="AA62" i="1"/>
  <c r="AB62" i="1"/>
  <c r="AC62" i="1"/>
  <c r="AD62" i="1"/>
  <c r="AE62" i="1"/>
  <c r="AE78" i="1" s="1"/>
  <c r="AF62" i="1"/>
  <c r="AG62" i="1"/>
  <c r="AH62" i="1"/>
  <c r="AI62" i="1"/>
  <c r="AJ62" i="1"/>
  <c r="AK62" i="1"/>
  <c r="AL62" i="1"/>
  <c r="AL78" i="1" s="1"/>
  <c r="AM62" i="1"/>
  <c r="AN62" i="1"/>
  <c r="AO62" i="1"/>
  <c r="AP62" i="1"/>
  <c r="BB78" i="1" s="1"/>
  <c r="AQ62" i="1"/>
  <c r="AR62" i="1"/>
  <c r="AS62" i="1"/>
  <c r="BE78" i="1" s="1"/>
  <c r="AT62" i="1"/>
  <c r="AU62" i="1"/>
  <c r="AV62" i="1"/>
  <c r="BH78" i="1" s="1"/>
  <c r="AW62" i="1"/>
  <c r="AX62" i="1"/>
  <c r="AY62" i="1"/>
  <c r="J60" i="19" s="1"/>
  <c r="AZ62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BB43" i="1" s="1"/>
  <c r="AQ30" i="1"/>
  <c r="BC43" i="1" s="1"/>
  <c r="AR30" i="1"/>
  <c r="BD43" i="1" s="1"/>
  <c r="AS30" i="1"/>
  <c r="BE43" i="1" s="1"/>
  <c r="AT30" i="1"/>
  <c r="BF43" i="1" s="1"/>
  <c r="AU30" i="1"/>
  <c r="BG43" i="1" s="1"/>
  <c r="AV30" i="1"/>
  <c r="BH43" i="1" s="1"/>
  <c r="AW30" i="1"/>
  <c r="BI43" i="1" s="1"/>
  <c r="AX30" i="1"/>
  <c r="BJ43" i="1" s="1"/>
  <c r="AY30" i="1"/>
  <c r="AZ30" i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H47" i="1" s="1"/>
  <c r="AI34" i="1"/>
  <c r="AJ34" i="1"/>
  <c r="AK34" i="1"/>
  <c r="AK37" i="1" s="1"/>
  <c r="AL34" i="1"/>
  <c r="AM34" i="1"/>
  <c r="AN34" i="1"/>
  <c r="AO34" i="1"/>
  <c r="AP34" i="1"/>
  <c r="BB47" i="1" s="1"/>
  <c r="AQ34" i="1"/>
  <c r="BC47" i="1" s="1"/>
  <c r="AR34" i="1"/>
  <c r="AS34" i="1"/>
  <c r="BE47" i="1" s="1"/>
  <c r="AT34" i="1"/>
  <c r="BF47" i="1" s="1"/>
  <c r="AU34" i="1"/>
  <c r="BG47" i="1" s="1"/>
  <c r="AV34" i="1"/>
  <c r="BH47" i="1" s="1"/>
  <c r="AW34" i="1"/>
  <c r="BI47" i="1" s="1"/>
  <c r="AX34" i="1"/>
  <c r="BJ47" i="1" s="1"/>
  <c r="AY34" i="1"/>
  <c r="AZ34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J37" i="19" s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BK47" i="1" l="1"/>
  <c r="J32" i="19"/>
  <c r="J64" i="19"/>
  <c r="J28" i="19"/>
  <c r="J63" i="19"/>
  <c r="J62" i="19"/>
  <c r="J61" i="19"/>
  <c r="J76" i="19"/>
  <c r="K76" i="19"/>
  <c r="J38" i="19"/>
  <c r="AK78" i="1"/>
  <c r="V73" i="1"/>
  <c r="AB78" i="1"/>
  <c r="T78" i="1"/>
  <c r="AK73" i="1"/>
  <c r="AF47" i="1"/>
  <c r="AN47" i="1"/>
  <c r="P47" i="1"/>
  <c r="AI73" i="1"/>
  <c r="S73" i="1"/>
  <c r="AH78" i="1"/>
  <c r="AK47" i="1"/>
  <c r="Q78" i="1"/>
  <c r="AY73" i="1"/>
  <c r="BK73" i="1"/>
  <c r="AZ47" i="1"/>
  <c r="BL47" i="1"/>
  <c r="AB47" i="1"/>
  <c r="T47" i="1"/>
  <c r="AN78" i="1"/>
  <c r="AF78" i="1"/>
  <c r="P78" i="1"/>
  <c r="Y73" i="1"/>
  <c r="Q73" i="1"/>
  <c r="AZ33" i="1"/>
  <c r="BL46" i="1" s="1"/>
  <c r="BL43" i="1"/>
  <c r="AY33" i="1"/>
  <c r="BK43" i="1"/>
  <c r="AZ78" i="1"/>
  <c r="BL78" i="1"/>
  <c r="AY78" i="1"/>
  <c r="BK78" i="1"/>
  <c r="AI78" i="1"/>
  <c r="S78" i="1"/>
  <c r="AZ73" i="1"/>
  <c r="BL73" i="1"/>
  <c r="AB73" i="1"/>
  <c r="T73" i="1"/>
  <c r="AX78" i="1"/>
  <c r="BJ78" i="1"/>
  <c r="AX73" i="1"/>
  <c r="BJ73" i="1"/>
  <c r="V39" i="18"/>
  <c r="AC78" i="1"/>
  <c r="Y78" i="1"/>
  <c r="AC73" i="1"/>
  <c r="Z78" i="1"/>
  <c r="V78" i="1"/>
  <c r="AW73" i="1"/>
  <c r="BI73" i="1"/>
  <c r="AE73" i="1"/>
  <c r="AW78" i="1"/>
  <c r="BI78" i="1"/>
  <c r="AL73" i="1"/>
  <c r="AH73" i="1"/>
  <c r="Z73" i="1"/>
  <c r="AU78" i="1"/>
  <c r="BG78" i="1"/>
  <c r="AQ78" i="1"/>
  <c r="BC78" i="1"/>
  <c r="AR73" i="1"/>
  <c r="BD73" i="1"/>
  <c r="AT78" i="1"/>
  <c r="BF78" i="1"/>
  <c r="AU73" i="1"/>
  <c r="BG73" i="1"/>
  <c r="AQ73" i="1"/>
  <c r="BC73" i="1"/>
  <c r="AT73" i="1"/>
  <c r="BF73" i="1"/>
  <c r="AR78" i="1"/>
  <c r="BD78" i="1"/>
  <c r="AR47" i="1"/>
  <c r="BD47" i="1"/>
  <c r="U39" i="18"/>
  <c r="T39" i="18"/>
  <c r="E60" i="18"/>
  <c r="D55" i="18"/>
  <c r="AV47" i="1"/>
  <c r="R32" i="18"/>
  <c r="V45" i="18" s="1"/>
  <c r="AJ47" i="1"/>
  <c r="N32" i="18"/>
  <c r="J32" i="18"/>
  <c r="X47" i="1"/>
  <c r="F32" i="18"/>
  <c r="AW33" i="1"/>
  <c r="BI46" i="1" s="1"/>
  <c r="AW43" i="1"/>
  <c r="AS33" i="1"/>
  <c r="Q28" i="18"/>
  <c r="U41" i="18" s="1"/>
  <c r="AS43" i="1"/>
  <c r="AO33" i="1"/>
  <c r="AO43" i="1"/>
  <c r="BA43" i="1"/>
  <c r="AK33" i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V78" i="1"/>
  <c r="R60" i="18"/>
  <c r="V76" i="18" s="1"/>
  <c r="AJ78" i="1"/>
  <c r="N60" i="18"/>
  <c r="X78" i="1"/>
  <c r="J60" i="18"/>
  <c r="F60" i="18"/>
  <c r="Q55" i="18"/>
  <c r="U71" i="18" s="1"/>
  <c r="AS73" i="1"/>
  <c r="AO73" i="1"/>
  <c r="BA73" i="1"/>
  <c r="M55" i="18"/>
  <c r="AG73" i="1"/>
  <c r="I55" i="18"/>
  <c r="U73" i="1"/>
  <c r="E55" i="18"/>
  <c r="C28" i="19"/>
  <c r="C28" i="18"/>
  <c r="AU37" i="1"/>
  <c r="AU47" i="1"/>
  <c r="AQ37" i="1"/>
  <c r="AQ47" i="1"/>
  <c r="AM37" i="1"/>
  <c r="O32" i="18"/>
  <c r="F32" i="19"/>
  <c r="AM47" i="1"/>
  <c r="AI37" i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D32" i="19"/>
  <c r="G32" i="18"/>
  <c r="O47" i="1"/>
  <c r="AV33" i="1"/>
  <c r="BH46" i="1" s="1"/>
  <c r="R28" i="18"/>
  <c r="V41" i="18" s="1"/>
  <c r="AV43" i="1"/>
  <c r="AR33" i="1"/>
  <c r="BD46" i="1" s="1"/>
  <c r="AR43" i="1"/>
  <c r="AN33" i="1"/>
  <c r="AN43" i="1"/>
  <c r="AJ33" i="1"/>
  <c r="N28" i="18"/>
  <c r="AJ43" i="1"/>
  <c r="AF33" i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60" i="19"/>
  <c r="O60" i="18"/>
  <c r="AM78" i="1"/>
  <c r="E60" i="19"/>
  <c r="K60" i="18"/>
  <c r="AA78" i="1"/>
  <c r="D60" i="19"/>
  <c r="G60" i="18"/>
  <c r="O78" i="1"/>
  <c r="AV73" i="1"/>
  <c r="R55" i="18"/>
  <c r="V71" i="18" s="1"/>
  <c r="AJ73" i="1"/>
  <c r="N55" i="18"/>
  <c r="X73" i="1"/>
  <c r="J55" i="18"/>
  <c r="F55" i="18"/>
  <c r="C37" i="1"/>
  <c r="C32" i="19"/>
  <c r="C32" i="18"/>
  <c r="AX37" i="1"/>
  <c r="BJ50" i="1" s="1"/>
  <c r="AX47" i="1"/>
  <c r="AT37" i="1"/>
  <c r="AT47" i="1"/>
  <c r="AP37" i="1"/>
  <c r="BB50" i="1" s="1"/>
  <c r="P32" i="18"/>
  <c r="T45" i="18" s="1"/>
  <c r="AP47" i="1"/>
  <c r="AL37" i="1"/>
  <c r="AL47" i="1"/>
  <c r="AD37" i="1"/>
  <c r="L32" i="18"/>
  <c r="AD47" i="1"/>
  <c r="Z37" i="1"/>
  <c r="Z50" i="1" s="1"/>
  <c r="Z47" i="1"/>
  <c r="V37" i="1"/>
  <c r="V47" i="1"/>
  <c r="R37" i="1"/>
  <c r="H32" i="18"/>
  <c r="R47" i="1"/>
  <c r="F37" i="1"/>
  <c r="D32" i="18"/>
  <c r="AU33" i="1"/>
  <c r="BG46" i="1" s="1"/>
  <c r="AU43" i="1"/>
  <c r="AQ33" i="1"/>
  <c r="BC46" i="1" s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P60" i="18"/>
  <c r="T76" i="18" s="1"/>
  <c r="AP78" i="1"/>
  <c r="L60" i="18"/>
  <c r="AD78" i="1"/>
  <c r="H60" i="18"/>
  <c r="R78" i="1"/>
  <c r="D60" i="18"/>
  <c r="F55" i="19"/>
  <c r="O55" i="18"/>
  <c r="AM73" i="1"/>
  <c r="E55" i="19"/>
  <c r="K55" i="18"/>
  <c r="AA73" i="1"/>
  <c r="G55" i="18"/>
  <c r="D55" i="19"/>
  <c r="O73" i="1"/>
  <c r="AS37" i="1"/>
  <c r="BE50" i="1" s="1"/>
  <c r="Q32" i="18"/>
  <c r="U45" i="18" s="1"/>
  <c r="AS47" i="1"/>
  <c r="AO37" i="1"/>
  <c r="AO47" i="1"/>
  <c r="BA47" i="1"/>
  <c r="AC37" i="1"/>
  <c r="AC47" i="1"/>
  <c r="U38" i="1"/>
  <c r="I32" i="18"/>
  <c r="U47" i="1"/>
  <c r="I37" i="1"/>
  <c r="E32" i="18"/>
  <c r="AX33" i="1"/>
  <c r="BJ46" i="1" s="1"/>
  <c r="AX43" i="1"/>
  <c r="AP33" i="1"/>
  <c r="BB46" i="1" s="1"/>
  <c r="P28" i="18"/>
  <c r="T41" i="18" s="1"/>
  <c r="AP43" i="1"/>
  <c r="AL33" i="1"/>
  <c r="AL43" i="1"/>
  <c r="AD33" i="1"/>
  <c r="L28" i="18"/>
  <c r="AD43" i="1"/>
  <c r="Z33" i="1"/>
  <c r="Z46" i="1" s="1"/>
  <c r="Z43" i="1"/>
  <c r="F33" i="1"/>
  <c r="D31" i="18" s="1"/>
  <c r="D28" i="18"/>
  <c r="C55" i="18"/>
  <c r="C55" i="19"/>
  <c r="AO78" i="1"/>
  <c r="BA78" i="1"/>
  <c r="M60" i="18"/>
  <c r="AG78" i="1"/>
  <c r="I60" i="18"/>
  <c r="U78" i="1"/>
  <c r="AW38" i="1"/>
  <c r="AW47" i="1"/>
  <c r="AG37" i="1"/>
  <c r="M32" i="18"/>
  <c r="AG47" i="1"/>
  <c r="Y37" i="1"/>
  <c r="Y50" i="1" s="1"/>
  <c r="Y47" i="1"/>
  <c r="Q37" i="1"/>
  <c r="Q50" i="1" s="1"/>
  <c r="Q47" i="1"/>
  <c r="AT33" i="1"/>
  <c r="BF46" i="1" s="1"/>
  <c r="AT43" i="1"/>
  <c r="AH33" i="1"/>
  <c r="AH43" i="1"/>
  <c r="V33" i="1"/>
  <c r="V46" i="1" s="1"/>
  <c r="V43" i="1"/>
  <c r="R33" i="1"/>
  <c r="R43" i="1"/>
  <c r="H28" i="18"/>
  <c r="Q60" i="18"/>
  <c r="U76" i="18" s="1"/>
  <c r="AS78" i="1"/>
  <c r="P55" i="18"/>
  <c r="T71" i="18" s="1"/>
  <c r="AP73" i="1"/>
  <c r="L55" i="18"/>
  <c r="AD73" i="1"/>
  <c r="H55" i="18"/>
  <c r="R73" i="1"/>
  <c r="AZ43" i="1"/>
  <c r="G60" i="19"/>
  <c r="S60" i="18"/>
  <c r="W76" i="18" s="1"/>
  <c r="S55" i="18"/>
  <c r="G55" i="19"/>
  <c r="H71" i="19" s="1"/>
  <c r="AY37" i="1"/>
  <c r="S32" i="18"/>
  <c r="W45" i="18" s="1"/>
  <c r="G32" i="19"/>
  <c r="AY47" i="1"/>
  <c r="S28" i="18"/>
  <c r="G28" i="19"/>
  <c r="H41" i="19" s="1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J65" i="19" s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BI50" i="1" s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N41" i="1"/>
  <c r="M41" i="1"/>
  <c r="E41" i="1"/>
  <c r="K41" i="1"/>
  <c r="G41" i="1"/>
  <c r="AZ37" i="1"/>
  <c r="BL50" i="1" s="1"/>
  <c r="AR37" i="1"/>
  <c r="BD50" i="1" s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BH50" i="1" s="1"/>
  <c r="AN37" i="1"/>
  <c r="AB37" i="1"/>
  <c r="T37" i="1"/>
  <c r="H37" i="1"/>
  <c r="H41" i="1" s="1"/>
  <c r="G45" i="19" l="1"/>
  <c r="H45" i="19"/>
  <c r="BK50" i="1"/>
  <c r="J35" i="19"/>
  <c r="BK46" i="1"/>
  <c r="J31" i="19"/>
  <c r="J36" i="19"/>
  <c r="J41" i="19"/>
  <c r="K41" i="19"/>
  <c r="J45" i="19"/>
  <c r="K45" i="19"/>
  <c r="G76" i="19"/>
  <c r="H76" i="19"/>
  <c r="S41" i="18"/>
  <c r="W41" i="18"/>
  <c r="S71" i="18"/>
  <c r="W71" i="18"/>
  <c r="F36" i="18"/>
  <c r="G71" i="19"/>
  <c r="G41" i="19"/>
  <c r="S45" i="18"/>
  <c r="S76" i="18"/>
  <c r="I76" i="18"/>
  <c r="AO41" i="1"/>
  <c r="AP41" i="1"/>
  <c r="AX41" i="1"/>
  <c r="AK46" i="1"/>
  <c r="F65" i="18"/>
  <c r="W41" i="1"/>
  <c r="AH46" i="1"/>
  <c r="AG41" i="1"/>
  <c r="F41" i="1"/>
  <c r="AL46" i="1"/>
  <c r="D65" i="18"/>
  <c r="V50" i="1"/>
  <c r="O41" i="1"/>
  <c r="AI41" i="1"/>
  <c r="Z41" i="1"/>
  <c r="M45" i="18"/>
  <c r="AK50" i="1"/>
  <c r="AD41" i="1"/>
  <c r="AF46" i="1"/>
  <c r="E65" i="18"/>
  <c r="AS41" i="1"/>
  <c r="BE46" i="1"/>
  <c r="AT50" i="1"/>
  <c r="BF50" i="1"/>
  <c r="AU41" i="1"/>
  <c r="BG50" i="1"/>
  <c r="AQ41" i="1"/>
  <c r="BC50" i="1"/>
  <c r="S36" i="18"/>
  <c r="AY41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V48" i="18" s="1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U48" i="18" s="1"/>
  <c r="AS50" i="1"/>
  <c r="O65" i="18"/>
  <c r="O71" i="18"/>
  <c r="H76" i="18"/>
  <c r="P76" i="18"/>
  <c r="H35" i="18"/>
  <c r="R50" i="1"/>
  <c r="P35" i="18"/>
  <c r="T48" i="18" s="1"/>
  <c r="AP50" i="1"/>
  <c r="AX50" i="1"/>
  <c r="G65" i="18"/>
  <c r="G76" i="18"/>
  <c r="E76" i="19"/>
  <c r="AB46" i="1"/>
  <c r="N41" i="18"/>
  <c r="N36" i="18"/>
  <c r="R31" i="18"/>
  <c r="V44" i="18" s="1"/>
  <c r="AV46" i="1"/>
  <c r="O50" i="1"/>
  <c r="D35" i="19"/>
  <c r="G35" i="18"/>
  <c r="AA50" i="1"/>
  <c r="E35" i="19"/>
  <c r="K35" i="18"/>
  <c r="AI50" i="1"/>
  <c r="F35" i="19"/>
  <c r="AM50" i="1"/>
  <c r="O35" i="18"/>
  <c r="AU50" i="1"/>
  <c r="M31" i="18"/>
  <c r="AG46" i="1"/>
  <c r="Q31" i="18"/>
  <c r="U44" i="18" s="1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T44" i="18" s="1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H44" i="19" s="1"/>
  <c r="S31" i="18"/>
  <c r="W44" i="18" s="1"/>
  <c r="AY46" i="1"/>
  <c r="G35" i="19"/>
  <c r="S35" i="18"/>
  <c r="W48" i="18" s="1"/>
  <c r="AY50" i="1"/>
  <c r="J44" i="19" l="1"/>
  <c r="K44" i="19"/>
  <c r="J39" i="19"/>
  <c r="J48" i="19"/>
  <c r="K48" i="19"/>
  <c r="G48" i="19"/>
  <c r="H48" i="19"/>
  <c r="S48" i="18"/>
  <c r="S44" i="18"/>
  <c r="G44" i="19"/>
  <c r="O48" i="18"/>
  <c r="D48" i="19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<sst xmlns="http://schemas.openxmlformats.org/spreadsheetml/2006/main" count="369" uniqueCount="117">
  <si>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</si>
  <si>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</si>
  <si>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</si>
  <si>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</si>
  <si>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</si>
  <si>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</si>
  <si>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</si>
  <si>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</si>
  <si>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</si>
  <si>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</si>
  <si>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</si>
  <si>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</si>
  <si>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</si>
  <si>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</si>
  <si>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</si>
  <si>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</si>
  <si>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</si>
  <si>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</si>
  <si>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</si>
  <si>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</si>
  <si>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</si>
  <si>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</si>
  <si>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</si>
  <si>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</si>
  <si>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</si>
  <si>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</si>
  <si>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</si>
  <si>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</si>
  <si>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</si>
  <si>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</si>
  <si>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</si>
  <si>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</si>
  <si>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</si>
  <si>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</si>
  <si>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</si>
  <si>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</si>
  <si>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</si>
  <si>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</si>
  <si>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</si>
  <si>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</si>
  <si>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</si>
  <si>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</si>
  <si>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</si>
  <si>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</si>
  <si>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</si>
  <si>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</si>
  <si>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</si>
  <si>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</si>
  <si>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</si>
  <si>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</si>
  <si>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</si>
  <si>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</si>
  <si>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</si>
  <si>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</si>
  <si>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</si>
  <si>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</si>
  <si>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</si>
  <si>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</si>
  <si>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</si>
  <si>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</si>
  <si>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</si>
  <si>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</si>
  <si>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</si>
  <si>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</si>
  <si>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</si>
  <si>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</si>
  <si>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</si>
  <si>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</si>
  <si>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</si>
  <si>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Eksport Lätti</t>
  </si>
  <si>
    <t>Eksport Soome</t>
  </si>
  <si>
    <t>Netoeksport kokku</t>
  </si>
  <si>
    <t>Netoeksport Läti</t>
  </si>
  <si>
    <t>Netoeksport Soome</t>
  </si>
  <si>
    <t>Taastuvenergia osakaal tarbimisest</t>
  </si>
  <si>
    <t>Import Lätist läbi Elspot elektribörsi</t>
  </si>
  <si>
    <t>Import Lätist läbi Elbas elektribörsi</t>
  </si>
  <si>
    <t>Import kokku:</t>
  </si>
  <si>
    <t>Import Soomest läbi Elspot elektribörsi</t>
  </si>
  <si>
    <t>Import Soomest läbi Elbas elektribörsi</t>
  </si>
  <si>
    <t>Eksport kokku:</t>
  </si>
  <si>
    <t>Eksport Lätti läbi Elspot elektribörsi</t>
  </si>
  <si>
    <t>Eksport Lätti läbi Elbas elektribörsi</t>
  </si>
  <si>
    <t>Eksport Soome läbi Elspot elektribörsi</t>
  </si>
  <si>
    <t>Eksport Soome läbi Elbas elektribörsi</t>
  </si>
  <si>
    <t>2019-Q1</t>
  </si>
  <si>
    <t>2019-Q2</t>
  </si>
  <si>
    <t>2019-Q3</t>
  </si>
  <si>
    <t>2019-Q4</t>
  </si>
  <si>
    <t>2018 1. pool</t>
  </si>
  <si>
    <t>2019 1. pool</t>
  </si>
  <si>
    <t>2019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</si>
  <si>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</si>
  <si>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</si>
  <si>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</si>
  <si>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</si>
  <si>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</si>
  <si>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</si>
  <si>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</si>
  <si>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</si>
  <si>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2020</t>
  </si>
  <si>
    <t>incl. biomass, biogas, waste</t>
  </si>
  <si>
    <t>incl. hüdro</t>
  </si>
  <si>
    <t>incl. wind</t>
  </si>
  <si>
    <t>Electricity generated from renewable sources</t>
  </si>
  <si>
    <t>Electricity generated from non-renewable sources</t>
  </si>
  <si>
    <t>Electricity consumption in total (incl. network losses)</t>
  </si>
  <si>
    <t>Electricity generation in total (net)</t>
  </si>
  <si>
    <t>Balance</t>
  </si>
  <si>
    <t>Total electricity supplied to the network</t>
  </si>
  <si>
    <t>Total electricity withdrawn from the network</t>
  </si>
  <si>
    <t>incl. transit flow</t>
  </si>
  <si>
    <t>incl. physical export</t>
  </si>
  <si>
    <t>incl. physical import</t>
  </si>
  <si>
    <t>Total electricity export through cross-border lines</t>
  </si>
  <si>
    <t>Total electricity import through cross-border lines</t>
  </si>
  <si>
    <t>Estonian electricity balance, GWh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</si>
</sst>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  <numFmt numFmtId="169" formatCode="0.0%"/>
  </numFmts>
  <fonts count="8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30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9" fontId="19" fillId="58" borderId="0" xfId="1" applyNumberFormat="1" applyFont="1" applyFill="1"/>
    <xf numFmtId="0" fontId="19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19" fillId="0" borderId="11" xfId="0" applyFont="1" applyFill="1" applyBorder="1" applyAlignment="1">
      <alignment horizontal="center"/>
    </xf>
    <xf numFmtId="9" fontId="18" fillId="0" borderId="11" xfId="1" applyFont="1" applyFill="1" applyBorder="1" applyAlignment="1">
      <alignment horizontal="center"/>
    </xf>
    <xf numFmtId="9" fontId="19" fillId="0" borderId="0" xfId="1" applyFont="1" applyFill="1"/>
    <xf numFmtId="0" fontId="19" fillId="0" borderId="0" xfId="0" applyFont="1" applyFill="1" applyAlignment="1">
      <alignment horizontal="right"/>
    </xf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66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H141"/>
  <sheetViews>
    <sheetView tabSelected="1" zoomScale="70" zoomScaleNormal="70" workbookViewId="0">
      <pane xSplit="2" topLeftCell="BI1" activePane="topRight" state="frozen"/>
      <selection pane="topRight" activeCell="BU7" sqref="BU7"/>
    </sheetView>
  </sheetViews>
  <sheetFormatPr defaultRowHeight="15"/>
  <cols>
    <col min="1" max="1" width="54.85546875" style="4" bestFit="1" customWidth="1"/>
    <col min="2" max="2" width="37.42578125" style="2" bestFit="1" customWidth="1"/>
    <col min="3" max="19" width="9.7109375" style="7" bestFit="1" customWidth="1"/>
    <col min="20" max="20" width="15.5703125" style="7" bestFit="1" customWidth="1"/>
    <col min="21" max="54" width="9.7109375" style="7" bestFit="1" customWidth="1"/>
    <col min="55" max="75" width="9.7109375" style="4" bestFit="1" customWidth="1"/>
    <col min="76" max="16384" width="9.140625" style="4"/>
  </cols>
  <sheetData>
    <row r="1" spans="1:86" s="15" customFormat="1" ht="16.5" thickBot="1">
      <c r="A1" s="14" t="s">
        <v>116</v>
      </c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  <c r="BK1" s="18">
        <v>43466</v>
      </c>
      <c r="BL1" s="18">
        <v>43497</v>
      </c>
      <c r="BM1" s="18">
        <v>43525</v>
      </c>
      <c r="BN1" s="18">
        <v>43556</v>
      </c>
      <c r="BO1" s="18">
        <v>43586</v>
      </c>
      <c r="BP1" s="18">
        <v>43617</v>
      </c>
      <c r="BQ1" s="18">
        <v>43647</v>
      </c>
      <c r="BR1" s="18">
        <v>43678</v>
      </c>
      <c r="BS1" s="18">
        <v>43709</v>
      </c>
      <c r="BT1" s="18">
        <v>43739</v>
      </c>
      <c r="BU1" s="18">
        <v>43770</v>
      </c>
      <c r="BV1" s="18">
        <v>43800</v>
      </c>
      <c r="BW1" s="18">
        <v>43831</v>
      </c>
      <c r="BX1" s="18">
        <v>43862</v>
      </c>
      <c r="BY1" s="18">
        <v>43891</v>
      </c>
      <c r="BZ1" s="18">
        <v>43922</v>
      </c>
      <c r="CA1" s="18">
        <v>43952</v>
      </c>
      <c r="CB1" s="18">
        <v>43983</v>
      </c>
      <c r="CC1" s="18">
        <v>44013</v>
      </c>
      <c r="CD1" s="18">
        <v>44044</v>
      </c>
      <c r="CE1" s="18">
        <v>44075</v>
      </c>
      <c r="CF1" s="18">
        <v>44105</v>
      </c>
      <c r="CG1" s="18">
        <v>44136</v>
      </c>
      <c r="CH1" s="18">
        <v>44166</v>
      </c>
    </row>
    <row r="2" spans="1:86" ht="15.75" thickTop="1">
      <c r="A2" s="4" t="s">
        <v>109</v>
      </c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1168.110675057</v>
      </c>
      <c r="AW2" s="8">
        <v>1205.531159759</v>
      </c>
      <c r="AX2" s="8">
        <v>1177.5160635459999</v>
      </c>
      <c r="AY2" s="8">
        <v>1262.3244275700001</v>
      </c>
      <c r="AZ2" s="8">
        <v>1213.1434869972418</v>
      </c>
      <c r="BA2" s="8">
        <v>1394.3541904379997</v>
      </c>
      <c r="BB2" s="8">
        <v>1143.1885827579999</v>
      </c>
      <c r="BC2" s="8">
        <v>1035.1805321548547</v>
      </c>
      <c r="BD2" s="8">
        <v>1007.58785084</v>
      </c>
      <c r="BE2" s="8">
        <v>1039.9413585699999</v>
      </c>
      <c r="BF2" s="8">
        <v>1155.5493260415999</v>
      </c>
      <c r="BG2" s="8">
        <v>1126.59049706</v>
      </c>
      <c r="BH2" s="8">
        <v>1195.6050956629999</v>
      </c>
      <c r="BI2" s="8">
        <v>1277.1188274900001</v>
      </c>
      <c r="BJ2" s="8">
        <v>1217.2357921709997</v>
      </c>
      <c r="BK2" s="8">
        <v>1355.8467080929997</v>
      </c>
      <c r="BL2" s="8">
        <v>1100.3301231480002</v>
      </c>
      <c r="BM2" s="8">
        <v>1052.7573296549999</v>
      </c>
      <c r="BN2" s="8">
        <v>1019.5705716289999</v>
      </c>
      <c r="BO2" s="8">
        <v>979.9159350330001</v>
      </c>
      <c r="BP2" s="8">
        <v>928.96181218000015</v>
      </c>
      <c r="BQ2" s="8">
        <v>977.85101420300009</v>
      </c>
      <c r="BR2" s="8">
        <v>869.61037275000012</v>
      </c>
      <c r="BS2" s="8">
        <v>844.05517881699984</v>
      </c>
      <c r="BT2" s="8">
        <v>950.98167638199993</v>
      </c>
      <c r="BU2" s="8">
        <v>970.00957951199996</v>
      </c>
      <c r="BV2" s="8">
        <v>1013.0109620979999</v>
      </c>
      <c r="BW2" s="8">
        <v>1068.0055136239998</v>
      </c>
      <c r="BX2" s="8">
        <v>986.80263137999987</v>
      </c>
      <c r="BY2" s="8">
        <v>988.39802025600011</v>
      </c>
      <c r="BZ2" s="8">
        <v>922.87941686199997</v>
      </c>
      <c r="CA2" s="8">
        <v>908.33638548900001</v>
      </c>
      <c r="CB2" s="8">
        <v>874.04410713100003</v>
      </c>
      <c r="CC2" s="8">
        <v>1044.1501298640001</v>
      </c>
      <c r="CD2" s="8">
        <v>947.54487293700004</v>
      </c>
      <c r="CE2" s="8">
        <v>971.79260329900012</v>
      </c>
      <c r="CF2" s="8">
        <v>1035.1928822730001</v>
      </c>
      <c r="CG2" s="8">
        <v>1099.7934349265308</v>
      </c>
      <c r="CH2" s="8">
        <v>1116.234620725</v>
      </c>
    </row>
    <row r="3" spans="1:86">
      <c r="A3" s="4" t="s">
        <v>107</v>
      </c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971.22106405700004</v>
      </c>
      <c r="AW3" s="8">
        <v>980.07146275900004</v>
      </c>
      <c r="AX3" s="8">
        <v>879.62504554600014</v>
      </c>
      <c r="AY3" s="8">
        <v>1020.2909405700001</v>
      </c>
      <c r="AZ3" s="8">
        <v>941.97130399724188</v>
      </c>
      <c r="BA3" s="8">
        <v>1141.037289438</v>
      </c>
      <c r="BB3" s="8">
        <v>997.72558775799996</v>
      </c>
      <c r="BC3" s="8">
        <v>710.87103415485478</v>
      </c>
      <c r="BD3" s="8">
        <v>696.14577384000006</v>
      </c>
      <c r="BE3" s="8">
        <v>822.30665756999997</v>
      </c>
      <c r="BF3" s="8">
        <v>935.82457604159993</v>
      </c>
      <c r="BG3" s="8">
        <v>815.64153005999992</v>
      </c>
      <c r="BH3" s="8">
        <v>814.5276556629999</v>
      </c>
      <c r="BI3" s="8">
        <v>937.86076148999996</v>
      </c>
      <c r="BJ3" s="8">
        <v>748.97180417099992</v>
      </c>
      <c r="BK3" s="8">
        <v>1045.252991093</v>
      </c>
      <c r="BL3" s="8">
        <v>690.65860914799998</v>
      </c>
      <c r="BM3" s="8">
        <v>677.49250565499983</v>
      </c>
      <c r="BN3" s="8">
        <v>598.78764162899995</v>
      </c>
      <c r="BO3" s="8">
        <v>490.879454033</v>
      </c>
      <c r="BP3" s="8">
        <v>312.36610217999998</v>
      </c>
      <c r="BQ3" s="8">
        <v>307.286861203</v>
      </c>
      <c r="BR3" s="8">
        <v>402.65039575000003</v>
      </c>
      <c r="BS3" s="8">
        <v>462.1777478169999</v>
      </c>
      <c r="BT3" s="8">
        <v>439.62732338199999</v>
      </c>
      <c r="BU3" s="8">
        <v>565.756187512</v>
      </c>
      <c r="BV3" s="8">
        <v>454.29277809799999</v>
      </c>
      <c r="BW3" s="8">
        <v>410.59687162400002</v>
      </c>
      <c r="BX3" s="8">
        <v>368.02273738000002</v>
      </c>
      <c r="BY3" s="8">
        <v>389.661865256</v>
      </c>
      <c r="BZ3" s="8">
        <v>292.60963286200001</v>
      </c>
      <c r="CA3" s="8">
        <v>282.10321248899999</v>
      </c>
      <c r="CB3" s="8">
        <v>336.41061713100004</v>
      </c>
      <c r="CC3" s="8">
        <v>336.68284986399999</v>
      </c>
      <c r="CD3" s="8">
        <v>528.0337249370001</v>
      </c>
      <c r="CE3" s="8">
        <v>464.85998929900006</v>
      </c>
      <c r="CF3" s="8">
        <v>459.55495327300008</v>
      </c>
      <c r="CG3" s="8">
        <v>450.68520292653091</v>
      </c>
      <c r="CH3" s="8">
        <v>484.12529072500007</v>
      </c>
    </row>
    <row r="4" spans="1:86">
      <c r="A4" s="4" t="s">
        <v>104</v>
      </c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155.55249155672496</v>
      </c>
      <c r="AW4" s="8">
        <v>165.61122143045654</v>
      </c>
      <c r="AX4" s="8">
        <v>172.35300024245404</v>
      </c>
      <c r="AY4" s="8">
        <v>141.60179981991385</v>
      </c>
      <c r="AZ4" s="8">
        <v>116.04172367940984</v>
      </c>
      <c r="BA4" s="8">
        <v>139.43022408435061</v>
      </c>
      <c r="BB4" s="8">
        <v>145.37081384000427</v>
      </c>
      <c r="BC4" s="8">
        <v>110.56790930738535</v>
      </c>
      <c r="BD4" s="8">
        <v>120.55778043999996</v>
      </c>
      <c r="BE4" s="8">
        <v>114.71110987</v>
      </c>
      <c r="BF4" s="8">
        <v>129.12646244159998</v>
      </c>
      <c r="BG4" s="8">
        <v>162.628550641218</v>
      </c>
      <c r="BH4" s="8">
        <v>172.57921602971277</v>
      </c>
      <c r="BI4" s="8">
        <v>158.00193066858671</v>
      </c>
      <c r="BJ4" s="8">
        <v>151.59648458362784</v>
      </c>
      <c r="BK4" s="8">
        <v>155.67069251702435</v>
      </c>
      <c r="BL4" s="8">
        <v>184.03159923881185</v>
      </c>
      <c r="BM4" s="8">
        <v>186.33545054422856</v>
      </c>
      <c r="BN4" s="8">
        <v>138.07778239938676</v>
      </c>
      <c r="BO4" s="8">
        <v>150.03567534942803</v>
      </c>
      <c r="BP4" s="8">
        <v>122.70213337189563</v>
      </c>
      <c r="BQ4" s="8">
        <v>116.3596144864327</v>
      </c>
      <c r="BR4" s="8">
        <v>142.06150515969728</v>
      </c>
      <c r="BS4" s="8">
        <v>169.96108985399044</v>
      </c>
      <c r="BT4" s="8">
        <v>184.06644693999999</v>
      </c>
      <c r="BU4" s="8">
        <v>215.85226189100001</v>
      </c>
      <c r="BV4" s="8">
        <v>181.14063976887402</v>
      </c>
      <c r="BW4" s="8">
        <v>202.88971933068231</v>
      </c>
      <c r="BX4" s="8">
        <v>194.00450852699996</v>
      </c>
      <c r="BY4" s="8">
        <v>202.89336500100001</v>
      </c>
      <c r="BZ4" s="8">
        <v>183.85464614</v>
      </c>
      <c r="CA4" s="8">
        <v>161.53510375600001</v>
      </c>
      <c r="CB4" s="8">
        <v>134.852487661</v>
      </c>
      <c r="CC4" s="8">
        <v>167.05414448799996</v>
      </c>
      <c r="CD4" s="8">
        <v>169.419876743</v>
      </c>
      <c r="CE4" s="8">
        <v>200.82823736500006</v>
      </c>
      <c r="CF4" s="8">
        <v>210.32391761500006</v>
      </c>
      <c r="CG4" s="8">
        <v>216.41624613653087</v>
      </c>
      <c r="CH4" s="8">
        <v>180.07789554799999</v>
      </c>
    </row>
    <row r="5" spans="1:86">
      <c r="A5" s="29" t="s">
        <v>103</v>
      </c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33.441823501999998</v>
      </c>
      <c r="BF5" s="8">
        <v>39.453921994999995</v>
      </c>
      <c r="BG5" s="8">
        <v>69.656749405999989</v>
      </c>
      <c r="BH5" s="8">
        <v>71.334928169000008</v>
      </c>
      <c r="BI5" s="8">
        <v>56.491062088000021</v>
      </c>
      <c r="BJ5" s="8">
        <v>52.312205146999993</v>
      </c>
      <c r="BK5" s="8">
        <v>59.707773297000017</v>
      </c>
      <c r="BL5" s="8">
        <v>95.37209144900001</v>
      </c>
      <c r="BM5" s="8">
        <v>84.54000080199998</v>
      </c>
      <c r="BN5" s="8">
        <v>38.262144831000008</v>
      </c>
      <c r="BO5" s="8">
        <v>44.263798476000005</v>
      </c>
      <c r="BP5" s="8">
        <v>40.305627787999988</v>
      </c>
      <c r="BQ5" s="8">
        <v>33.710440563999995</v>
      </c>
      <c r="BR5" s="8">
        <v>35.176342698999989</v>
      </c>
      <c r="BS5" s="8">
        <v>56.014381124000003</v>
      </c>
      <c r="BT5" s="8">
        <v>54.089607117</v>
      </c>
      <c r="BU5" s="8">
        <v>61.026448529</v>
      </c>
      <c r="BV5" s="8">
        <v>89.206733338999982</v>
      </c>
      <c r="BW5" s="8">
        <v>106.189973905</v>
      </c>
      <c r="BX5" s="8">
        <v>104.43045521400002</v>
      </c>
      <c r="BY5" s="8">
        <v>83.692211431999993</v>
      </c>
      <c r="BZ5" s="8">
        <v>76.737089782999988</v>
      </c>
      <c r="CA5" s="8">
        <v>49.563499413000002</v>
      </c>
      <c r="CB5" s="8">
        <v>36.224680465000006</v>
      </c>
      <c r="CC5" s="8">
        <v>48.573170925999989</v>
      </c>
      <c r="CD5" s="8">
        <v>26.210550304999998</v>
      </c>
      <c r="CE5" s="8">
        <v>66.577040641000011</v>
      </c>
      <c r="CF5" s="8">
        <v>64.111289932000005</v>
      </c>
      <c r="CG5" s="8">
        <v>81.876276658530898</v>
      </c>
      <c r="CH5" s="8">
        <v>79.525903803999995</v>
      </c>
    </row>
    <row r="6" spans="1:86">
      <c r="A6" s="29" t="s">
        <v>102</v>
      </c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3.6244303970000002</v>
      </c>
      <c r="AZ6" s="8">
        <v>2.4433165269999999</v>
      </c>
      <c r="BA6" s="8">
        <v>1.9917667299999999</v>
      </c>
      <c r="BB6" s="8">
        <v>3.9670740489999998</v>
      </c>
      <c r="BC6" s="8">
        <v>2.9697305139999988</v>
      </c>
      <c r="BD6" s="8">
        <v>0.56505718299999996</v>
      </c>
      <c r="BE6" s="8">
        <v>0.35241141000000004</v>
      </c>
      <c r="BF6" s="8">
        <v>0.27230090299999993</v>
      </c>
      <c r="BG6" s="8">
        <v>0.30828545000000002</v>
      </c>
      <c r="BH6" s="8">
        <v>0.64921390000000012</v>
      </c>
      <c r="BI6" s="8">
        <v>1.1085302159999997</v>
      </c>
      <c r="BJ6" s="8">
        <v>1.0004531749999999</v>
      </c>
      <c r="BK6" s="8">
        <v>1.2484919460000001</v>
      </c>
      <c r="BL6" s="8">
        <v>2.4158875769999999</v>
      </c>
      <c r="BM6" s="8">
        <v>4.024272407999999</v>
      </c>
      <c r="BN6" s="8">
        <v>3.6165805969999996</v>
      </c>
      <c r="BO6" s="8">
        <v>2.2778367780000002</v>
      </c>
      <c r="BP6" s="8">
        <v>0.66140117300000001</v>
      </c>
      <c r="BQ6" s="8">
        <v>0.452630123</v>
      </c>
      <c r="BR6" s="8">
        <v>0.31763640899999995</v>
      </c>
      <c r="BS6" s="8">
        <v>0.46981873899999987</v>
      </c>
      <c r="BT6" s="8">
        <v>1.8397632739999998</v>
      </c>
      <c r="BU6" s="8">
        <v>2.3662872880000005</v>
      </c>
      <c r="BV6" s="8">
        <v>1.9256107399999998</v>
      </c>
      <c r="BW6" s="8">
        <v>2.3398005999999998</v>
      </c>
      <c r="BX6" s="8">
        <v>4.0432615160000003</v>
      </c>
      <c r="BY6" s="8">
        <v>4.4525470929999988</v>
      </c>
      <c r="BZ6" s="8">
        <v>3.6914151779999993</v>
      </c>
      <c r="CA6" s="8">
        <v>2.2637747619999997</v>
      </c>
      <c r="CB6" s="8">
        <v>1.284847619</v>
      </c>
      <c r="CC6" s="8">
        <v>1.0423051350000001</v>
      </c>
      <c r="CD6" s="8">
        <v>0.82609148199999993</v>
      </c>
      <c r="CE6" s="8">
        <v>0.87848254199999998</v>
      </c>
      <c r="CF6" s="8">
        <v>1.1376067760000002</v>
      </c>
      <c r="CG6" s="8">
        <v>2.3396393439999996</v>
      </c>
      <c r="CH6" s="8">
        <v>3.0805160090000006</v>
      </c>
    </row>
    <row r="7" spans="1:86">
      <c r="A7" s="29" t="s">
        <v>101</v>
      </c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91.386497250725</v>
      </c>
      <c r="AW7" s="8">
        <v>94.258144251456542</v>
      </c>
      <c r="AX7" s="8">
        <v>89.740762051454027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>
        <v>87.604269599999967</v>
      </c>
      <c r="BG7" s="8">
        <v>91.103489281218017</v>
      </c>
      <c r="BH7" s="8">
        <v>99.328737666712755</v>
      </c>
      <c r="BI7" s="8">
        <v>100.22728407858669</v>
      </c>
      <c r="BJ7" s="8">
        <v>98.236054042627842</v>
      </c>
      <c r="BK7" s="8">
        <v>94.64948683802433</v>
      </c>
      <c r="BL7" s="8">
        <v>85.619406230811862</v>
      </c>
      <c r="BM7" s="8">
        <v>95.47627137622861</v>
      </c>
      <c r="BN7" s="8">
        <v>89.728247605386755</v>
      </c>
      <c r="BO7" s="8">
        <v>98.51075491342803</v>
      </c>
      <c r="BP7" s="8">
        <v>74.43023485089563</v>
      </c>
      <c r="BQ7" s="8">
        <v>74.553086222432725</v>
      </c>
      <c r="BR7" s="8">
        <v>98.322546817697258</v>
      </c>
      <c r="BS7" s="8">
        <v>106.11833961199044</v>
      </c>
      <c r="BT7" s="8">
        <v>123.318376211</v>
      </c>
      <c r="BU7" s="8">
        <v>148.49830806</v>
      </c>
      <c r="BV7" s="8">
        <v>89.681270828873991</v>
      </c>
      <c r="BW7" s="8">
        <v>93.535473481682317</v>
      </c>
      <c r="BX7" s="8">
        <v>83.279209327999979</v>
      </c>
      <c r="BY7" s="8">
        <v>106.273075302</v>
      </c>
      <c r="BZ7" s="8">
        <v>90.933677840000001</v>
      </c>
      <c r="CA7" s="8">
        <v>91.416476534000012</v>
      </c>
      <c r="CB7" s="8">
        <v>78.945745556999995</v>
      </c>
      <c r="CC7" s="8">
        <v>99.063249798999962</v>
      </c>
      <c r="CD7" s="8">
        <v>124.653201256</v>
      </c>
      <c r="CE7" s="8">
        <v>121.07295489300002</v>
      </c>
      <c r="CF7" s="8">
        <v>138.01469513100002</v>
      </c>
      <c r="CG7" s="8">
        <v>130.12376420499999</v>
      </c>
      <c r="CH7" s="8">
        <v>96.765686504999991</v>
      </c>
    </row>
    <row r="8" spans="1:86">
      <c r="A8" s="4" t="s">
        <v>105</v>
      </c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815.66857250027499</v>
      </c>
      <c r="AW8" s="8">
        <v>814.46024132854347</v>
      </c>
      <c r="AX8" s="8">
        <v>707.27204530354607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707.59554769999988</v>
      </c>
      <c r="BF8" s="8">
        <v>806.69811360000006</v>
      </c>
      <c r="BG8" s="8">
        <v>653.01297941878192</v>
      </c>
      <c r="BH8" s="8">
        <v>641.94843963328731</v>
      </c>
      <c r="BI8" s="8">
        <v>779.85883082141322</v>
      </c>
      <c r="BJ8" s="8">
        <v>597.37531958737213</v>
      </c>
      <c r="BK8" s="8">
        <v>889.58229857597553</v>
      </c>
      <c r="BL8" s="8">
        <v>506.62700990918813</v>
      </c>
      <c r="BM8" s="8">
        <v>491.15705511077135</v>
      </c>
      <c r="BN8" s="8">
        <v>460.70985922961324</v>
      </c>
      <c r="BO8" s="8">
        <v>340.84377868357194</v>
      </c>
      <c r="BP8" s="8">
        <v>189.66396880810433</v>
      </c>
      <c r="BQ8" s="8">
        <v>190.92724671656731</v>
      </c>
      <c r="BR8" s="8">
        <v>260.58889059030275</v>
      </c>
      <c r="BS8" s="8">
        <v>292.21665796300942</v>
      </c>
      <c r="BT8" s="8">
        <v>255.56087644199999</v>
      </c>
      <c r="BU8" s="8">
        <v>349.90392562099993</v>
      </c>
      <c r="BV8" s="8">
        <v>273.15213832912599</v>
      </c>
      <c r="BW8" s="8">
        <v>207.70715229331771</v>
      </c>
      <c r="BX8" s="8">
        <v>174.01822885300004</v>
      </c>
      <c r="BY8" s="8">
        <v>186.76850025500002</v>
      </c>
      <c r="BZ8" s="8">
        <v>108.75498672200001</v>
      </c>
      <c r="CA8" s="8">
        <v>120.56810873299999</v>
      </c>
      <c r="CB8" s="8">
        <v>201.55812947000001</v>
      </c>
      <c r="CC8" s="8">
        <v>169.62870537600003</v>
      </c>
      <c r="CD8" s="8">
        <v>358.61384819400001</v>
      </c>
      <c r="CE8" s="8">
        <v>264.031751934</v>
      </c>
      <c r="CF8" s="8">
        <v>249.231035658</v>
      </c>
      <c r="CG8" s="8">
        <v>234.26895679000003</v>
      </c>
      <c r="CH8" s="8">
        <v>304.04739517700011</v>
      </c>
    </row>
    <row r="9" spans="1:86">
      <c r="A9" s="4" t="s">
        <v>115</v>
      </c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>
        <v>219.72475000000006</v>
      </c>
      <c r="BG9" s="8">
        <v>310.94896699999998</v>
      </c>
      <c r="BH9" s="8">
        <v>381.07744000000002</v>
      </c>
      <c r="BI9" s="8">
        <v>339.25806599999999</v>
      </c>
      <c r="BJ9" s="8">
        <v>468.26398799999987</v>
      </c>
      <c r="BK9" s="8">
        <v>310.59371699999963</v>
      </c>
      <c r="BL9" s="8">
        <v>409.671514</v>
      </c>
      <c r="BM9" s="8">
        <v>375.26482400000015</v>
      </c>
      <c r="BN9" s="8">
        <v>420.78292999999996</v>
      </c>
      <c r="BO9" s="8">
        <v>489.03648100000004</v>
      </c>
      <c r="BP9" s="8">
        <v>616.59571000000005</v>
      </c>
      <c r="BQ9" s="8">
        <v>670.56415300000003</v>
      </c>
      <c r="BR9" s="8">
        <v>466.95997700000004</v>
      </c>
      <c r="BS9" s="8">
        <v>381.877431</v>
      </c>
      <c r="BT9" s="8">
        <v>511.354353</v>
      </c>
      <c r="BU9" s="8">
        <v>404.25339200000002</v>
      </c>
      <c r="BV9" s="8">
        <v>558.71818400000006</v>
      </c>
      <c r="BW9" s="8">
        <v>657.40864199999999</v>
      </c>
      <c r="BX9" s="8">
        <v>618.77989400000001</v>
      </c>
      <c r="BY9" s="8">
        <v>598.73615500000005</v>
      </c>
      <c r="BZ9" s="8">
        <v>630.26978399999996</v>
      </c>
      <c r="CA9" s="8">
        <v>626.23317299999997</v>
      </c>
      <c r="CB9" s="8">
        <v>537.63348999999994</v>
      </c>
      <c r="CC9" s="8">
        <v>707.46728000000007</v>
      </c>
      <c r="CD9" s="8">
        <v>419.51114799999993</v>
      </c>
      <c r="CE9" s="8">
        <v>506.932614</v>
      </c>
      <c r="CF9" s="8">
        <v>575.63792899999999</v>
      </c>
      <c r="CG9" s="8">
        <v>649.10823199999993</v>
      </c>
      <c r="CH9" s="8">
        <v>632.10933</v>
      </c>
    </row>
    <row r="10" spans="1:86">
      <c r="A10" s="29" t="s">
        <v>113</v>
      </c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0.52747200000000005</v>
      </c>
      <c r="BF10" s="8">
        <v>3.0243020000000009</v>
      </c>
      <c r="BG10" s="8">
        <v>16.112674999999999</v>
      </c>
      <c r="BH10" s="8">
        <v>17.727556000000007</v>
      </c>
      <c r="BI10" s="8">
        <v>8.9412709999999986</v>
      </c>
      <c r="BJ10" s="8">
        <v>131.71911499999999</v>
      </c>
      <c r="BK10" s="8">
        <v>22.350241000000015</v>
      </c>
      <c r="BL10" s="8">
        <v>120.22091300000004</v>
      </c>
      <c r="BM10" s="8">
        <v>132.69235099999992</v>
      </c>
      <c r="BN10" s="8">
        <v>97.074010999999814</v>
      </c>
      <c r="BO10" s="8">
        <v>185.02697600000013</v>
      </c>
      <c r="BP10" s="8">
        <v>283.62291599999975</v>
      </c>
      <c r="BQ10" s="8">
        <v>289.25813900000003</v>
      </c>
      <c r="BR10" s="8">
        <v>224.44927900000002</v>
      </c>
      <c r="BS10" s="8">
        <v>180.89067500000016</v>
      </c>
      <c r="BT10" s="8">
        <v>301.41419400000001</v>
      </c>
      <c r="BU10" s="8">
        <v>250.924226</v>
      </c>
      <c r="BV10" s="8">
        <v>340.61180799999977</v>
      </c>
      <c r="BW10" s="8">
        <v>394.05955</v>
      </c>
      <c r="BX10" s="8">
        <v>412.485051</v>
      </c>
      <c r="BY10" s="8">
        <v>391.40193799999969</v>
      </c>
      <c r="BZ10" s="8">
        <v>384.46414700000008</v>
      </c>
      <c r="CA10" s="8">
        <v>361.52573299999989</v>
      </c>
      <c r="CB10" s="8">
        <v>246.80924900000002</v>
      </c>
      <c r="CC10" s="8">
        <v>253.75144649999996</v>
      </c>
      <c r="CD10" s="8">
        <v>102.60191200000008</v>
      </c>
      <c r="CE10" s="8">
        <v>179.1799530000001</v>
      </c>
      <c r="CF10" s="8">
        <v>255.67915199999993</v>
      </c>
      <c r="CG10" s="8">
        <v>301.254886</v>
      </c>
      <c r="CH10" s="8">
        <v>366.47069199999976</v>
      </c>
    </row>
    <row r="11" spans="1:86">
      <c r="A11" s="29" t="s">
        <v>111</v>
      </c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217.10722900000033</v>
      </c>
      <c r="BF11" s="8">
        <v>216.70044799999968</v>
      </c>
      <c r="BG11" s="8">
        <v>294.83629199999996</v>
      </c>
      <c r="BH11" s="8">
        <v>363.34988399999975</v>
      </c>
      <c r="BI11" s="8">
        <v>330.31679499999996</v>
      </c>
      <c r="BJ11" s="8">
        <v>336.544873</v>
      </c>
      <c r="BK11" s="8">
        <v>288.24347599999976</v>
      </c>
      <c r="BL11" s="8">
        <v>289.45053799999999</v>
      </c>
      <c r="BM11" s="8">
        <v>242.5724730000002</v>
      </c>
      <c r="BN11" s="8">
        <v>323.70891900000026</v>
      </c>
      <c r="BO11" s="8">
        <v>304.00950499999988</v>
      </c>
      <c r="BP11" s="8">
        <v>332.97279399999957</v>
      </c>
      <c r="BQ11" s="8">
        <v>381.306014</v>
      </c>
      <c r="BR11" s="8">
        <v>242.51069799999999</v>
      </c>
      <c r="BS11" s="8">
        <v>200.98675600000007</v>
      </c>
      <c r="BT11" s="8">
        <v>209.94015900000002</v>
      </c>
      <c r="BU11" s="8">
        <v>153.32916599999999</v>
      </c>
      <c r="BV11" s="8">
        <v>218.10637600000018</v>
      </c>
      <c r="BW11" s="8">
        <v>263.34909199999998</v>
      </c>
      <c r="BX11" s="8">
        <v>206.29484300000021</v>
      </c>
      <c r="BY11" s="8">
        <v>207.33421399999997</v>
      </c>
      <c r="BZ11" s="8">
        <v>245.80563700000053</v>
      </c>
      <c r="CA11" s="8">
        <v>264.70744600000023</v>
      </c>
      <c r="CB11" s="8">
        <v>290.82424099999997</v>
      </c>
      <c r="CC11" s="8">
        <v>453.71579400000047</v>
      </c>
      <c r="CD11" s="8">
        <v>316.90923600000036</v>
      </c>
      <c r="CE11" s="8">
        <v>327.70930700000042</v>
      </c>
      <c r="CF11" s="8">
        <v>319.95878700000043</v>
      </c>
      <c r="CG11" s="8">
        <v>347.85334600000004</v>
      </c>
      <c r="CH11" s="8">
        <v>265.63863800000001</v>
      </c>
    </row>
    <row r="12" spans="1:86">
      <c r="A12" s="4" t="s">
        <v>110</v>
      </c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1168.110675057</v>
      </c>
      <c r="AW12" s="8">
        <v>1205.531159759</v>
      </c>
      <c r="AX12" s="8">
        <v>1177.5160635459999</v>
      </c>
      <c r="AY12" s="8">
        <v>1262.3244275700001</v>
      </c>
      <c r="AZ12" s="8">
        <v>1213.1434869972418</v>
      </c>
      <c r="BA12" s="8">
        <v>1394.3541904379997</v>
      </c>
      <c r="BB12" s="8">
        <v>1143.1885827579999</v>
      </c>
      <c r="BC12" s="8">
        <v>1035.1805321548547</v>
      </c>
      <c r="BD12" s="8">
        <v>1007.58785084</v>
      </c>
      <c r="BE12" s="8">
        <v>1039.9413585699999</v>
      </c>
      <c r="BF12" s="8">
        <v>1155.5493260415999</v>
      </c>
      <c r="BG12" s="8">
        <v>1126.59049706</v>
      </c>
      <c r="BH12" s="8">
        <v>1195.6050956629999</v>
      </c>
      <c r="BI12" s="8">
        <v>1277.1188274900001</v>
      </c>
      <c r="BJ12" s="8">
        <v>1217.2357921709997</v>
      </c>
      <c r="BK12" s="8">
        <v>1355.8467080929997</v>
      </c>
      <c r="BL12" s="8">
        <v>1100.3301231480002</v>
      </c>
      <c r="BM12" s="8">
        <v>1052.7573296549999</v>
      </c>
      <c r="BN12" s="8">
        <v>1019.5705716289999</v>
      </c>
      <c r="BO12" s="8">
        <v>979.9159350330001</v>
      </c>
      <c r="BP12" s="8">
        <v>928.96181218000015</v>
      </c>
      <c r="BQ12" s="8">
        <v>977.85101420300009</v>
      </c>
      <c r="BR12" s="8">
        <v>869.61037275000012</v>
      </c>
      <c r="BS12" s="8">
        <v>844.05517881699996</v>
      </c>
      <c r="BT12" s="8">
        <v>950.98167638199993</v>
      </c>
      <c r="BU12" s="8">
        <v>970.00957951199985</v>
      </c>
      <c r="BV12" s="8">
        <v>1013.0109620979999</v>
      </c>
      <c r="BW12" s="8">
        <v>1068.0055136239998</v>
      </c>
      <c r="BX12" s="8">
        <v>986.80263137999987</v>
      </c>
      <c r="BY12" s="8">
        <v>988.39802025600011</v>
      </c>
      <c r="BZ12" s="8">
        <v>922.87941686199997</v>
      </c>
      <c r="CA12" s="8">
        <v>908.33638548900001</v>
      </c>
      <c r="CB12" s="8">
        <v>874.04410713099992</v>
      </c>
      <c r="CC12" s="8">
        <v>1044.1501298640001</v>
      </c>
      <c r="CD12" s="8">
        <v>947.54487293699992</v>
      </c>
      <c r="CE12" s="8">
        <v>971.79260329900012</v>
      </c>
      <c r="CF12" s="8">
        <v>1035.1928822729999</v>
      </c>
      <c r="CG12" s="8">
        <v>1099.7934349265308</v>
      </c>
      <c r="CH12" s="8">
        <v>1116.234620725</v>
      </c>
    </row>
    <row r="13" spans="1:86">
      <c r="A13" s="4" t="s">
        <v>106</v>
      </c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750.97256205699989</v>
      </c>
      <c r="AW13" s="8">
        <v>782.01570375900019</v>
      </c>
      <c r="AX13" s="8">
        <v>810.18487654599983</v>
      </c>
      <c r="AY13" s="8">
        <v>857.69127257000002</v>
      </c>
      <c r="AZ13" s="8">
        <v>829.82487299724176</v>
      </c>
      <c r="BA13" s="8">
        <v>862.46463543799996</v>
      </c>
      <c r="BB13" s="8">
        <v>701.59803775799992</v>
      </c>
      <c r="BC13" s="8">
        <v>651.52799415485481</v>
      </c>
      <c r="BD13" s="8">
        <v>600.84167083999932</v>
      </c>
      <c r="BE13" s="8">
        <v>606.09675756999957</v>
      </c>
      <c r="BF13" s="8">
        <v>632.74761304160018</v>
      </c>
      <c r="BG13" s="8">
        <v>626.86529605999988</v>
      </c>
      <c r="BH13" s="8">
        <v>721.42457566299936</v>
      </c>
      <c r="BI13" s="8">
        <v>772.88661149000029</v>
      </c>
      <c r="BJ13" s="8">
        <v>853.44450617099915</v>
      </c>
      <c r="BK13" s="8">
        <v>900.79228709299969</v>
      </c>
      <c r="BL13" s="8">
        <v>766.97808114800011</v>
      </c>
      <c r="BM13" s="8">
        <v>804.69295265499977</v>
      </c>
      <c r="BN13" s="8">
        <v>687.85465762900014</v>
      </c>
      <c r="BO13" s="8">
        <v>673.67412503300022</v>
      </c>
      <c r="BP13" s="8">
        <v>595.18007217999991</v>
      </c>
      <c r="BQ13" s="8">
        <v>596.54500020299963</v>
      </c>
      <c r="BR13" s="8">
        <v>626.96159175000014</v>
      </c>
      <c r="BS13" s="8">
        <v>640.31830881700012</v>
      </c>
      <c r="BT13" s="8">
        <v>741.04151738200028</v>
      </c>
      <c r="BU13" s="8">
        <v>816.67867651199992</v>
      </c>
      <c r="BV13" s="8">
        <v>794.90458609800021</v>
      </c>
      <c r="BW13" s="8">
        <v>804.65642162399968</v>
      </c>
      <c r="BX13" s="8">
        <v>780.50778837999997</v>
      </c>
      <c r="BY13" s="8">
        <v>781.06380625600013</v>
      </c>
      <c r="BZ13" s="8">
        <v>677.07377986200004</v>
      </c>
      <c r="CA13" s="8">
        <v>643.628939489</v>
      </c>
      <c r="CB13" s="8">
        <v>582.17457213099999</v>
      </c>
      <c r="CC13" s="8">
        <v>590.43433586399965</v>
      </c>
      <c r="CD13" s="8">
        <v>615.12285493699994</v>
      </c>
      <c r="CE13" s="8">
        <v>641.25084829899981</v>
      </c>
      <c r="CF13" s="8">
        <v>715.23409527300021</v>
      </c>
      <c r="CG13" s="8">
        <v>751.94008892653085</v>
      </c>
      <c r="CH13" s="8">
        <v>850.56066672500015</v>
      </c>
    </row>
    <row r="14" spans="1:86">
      <c r="A14" s="4" t="s">
        <v>114</v>
      </c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>
        <v>522.80171299999972</v>
      </c>
      <c r="BG14" s="8">
        <v>499.72520100000014</v>
      </c>
      <c r="BH14" s="8">
        <v>474.1805200000004</v>
      </c>
      <c r="BI14" s="8">
        <v>504.23221599999977</v>
      </c>
      <c r="BJ14" s="8">
        <v>363.79128600000064</v>
      </c>
      <c r="BK14" s="8">
        <v>455.05442099999999</v>
      </c>
      <c r="BL14" s="8">
        <v>333.35204200000004</v>
      </c>
      <c r="BM14" s="8">
        <v>248.06437700000023</v>
      </c>
      <c r="BN14" s="8">
        <v>331.71591399999977</v>
      </c>
      <c r="BO14" s="8">
        <v>306.24180999999987</v>
      </c>
      <c r="BP14" s="8">
        <v>333.7817400000003</v>
      </c>
      <c r="BQ14" s="8">
        <v>381.30601400000052</v>
      </c>
      <c r="BR14" s="8">
        <v>242.64878099999999</v>
      </c>
      <c r="BS14" s="8">
        <v>203.73686999999981</v>
      </c>
      <c r="BT14" s="8">
        <v>209.94015899999974</v>
      </c>
      <c r="BU14" s="8">
        <v>153.33090299999998</v>
      </c>
      <c r="BV14" s="8">
        <v>218.10637599999981</v>
      </c>
      <c r="BW14" s="8">
        <v>263.34909200000021</v>
      </c>
      <c r="BX14" s="8">
        <v>206.29484299999999</v>
      </c>
      <c r="BY14" s="8">
        <v>207.33421399999992</v>
      </c>
      <c r="BZ14" s="8">
        <v>245.80563699999999</v>
      </c>
      <c r="CA14" s="8">
        <v>264.70744600000006</v>
      </c>
      <c r="CB14" s="8">
        <v>291.86953499999998</v>
      </c>
      <c r="CC14" s="8">
        <v>453.71579400000036</v>
      </c>
      <c r="CD14" s="8">
        <v>332.42201799999998</v>
      </c>
      <c r="CE14" s="8">
        <v>330.54175500000025</v>
      </c>
      <c r="CF14" s="8">
        <v>319.95878699999986</v>
      </c>
      <c r="CG14" s="8">
        <v>347.85334600000004</v>
      </c>
      <c r="CH14" s="8">
        <v>265.67395399999998</v>
      </c>
    </row>
    <row r="15" spans="1:86">
      <c r="A15" s="29" t="s">
        <v>112</v>
      </c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216.73737199999999</v>
      </c>
      <c r="BF15" s="8">
        <v>306.10126500000013</v>
      </c>
      <c r="BG15" s="8">
        <v>204.88890900000021</v>
      </c>
      <c r="BH15" s="8">
        <v>110.83063600000003</v>
      </c>
      <c r="BI15" s="8">
        <v>173.91542100000007</v>
      </c>
      <c r="BJ15" s="8">
        <v>27.24641299999999</v>
      </c>
      <c r="BK15" s="8">
        <v>166.810945</v>
      </c>
      <c r="BL15" s="8">
        <v>43.901504000000003</v>
      </c>
      <c r="BM15" s="8">
        <v>5.4919040000000008</v>
      </c>
      <c r="BN15" s="8">
        <v>8.0069949999999999</v>
      </c>
      <c r="BO15" s="8">
        <v>2.2323049999999998</v>
      </c>
      <c r="BP15" s="8">
        <v>0.80894600000000016</v>
      </c>
      <c r="BQ15" s="8">
        <v>0</v>
      </c>
      <c r="BR15" s="8">
        <v>0.13808299999999998</v>
      </c>
      <c r="BS15" s="8">
        <v>2.750121</v>
      </c>
      <c r="BT15" s="8">
        <v>0</v>
      </c>
      <c r="BU15" s="8">
        <v>1.737E-3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1.0452939999999999</v>
      </c>
      <c r="CC15" s="8">
        <v>0</v>
      </c>
      <c r="CD15" s="8">
        <v>14.662832999999999</v>
      </c>
      <c r="CE15" s="8">
        <v>2.6821170000000003</v>
      </c>
      <c r="CF15" s="8">
        <v>0</v>
      </c>
      <c r="CG15" s="8">
        <v>0</v>
      </c>
      <c r="CH15" s="8">
        <v>3.5315999999999938E-2</v>
      </c>
    </row>
    <row r="16" spans="1:86" ht="15.75" thickBot="1">
      <c r="A16" s="29" t="s">
        <v>111</v>
      </c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217.10722900000033</v>
      </c>
      <c r="BF16" s="9">
        <v>216.70044799999968</v>
      </c>
      <c r="BG16" s="9">
        <v>294.83629199999996</v>
      </c>
      <c r="BH16" s="9">
        <v>363.34988399999975</v>
      </c>
      <c r="BI16" s="9">
        <v>330.31679499999996</v>
      </c>
      <c r="BJ16" s="9">
        <v>336.544873</v>
      </c>
      <c r="BK16" s="9">
        <v>288.24347599999976</v>
      </c>
      <c r="BL16" s="9">
        <v>289.45053799999999</v>
      </c>
      <c r="BM16" s="9">
        <v>242.5724730000002</v>
      </c>
      <c r="BN16" s="9">
        <v>323.70891900000026</v>
      </c>
      <c r="BO16" s="9">
        <v>304.00950499999988</v>
      </c>
      <c r="BP16" s="9">
        <v>332.97279399999957</v>
      </c>
      <c r="BQ16" s="9">
        <v>381.306014</v>
      </c>
      <c r="BR16" s="9">
        <v>242.51069799999999</v>
      </c>
      <c r="BS16" s="9">
        <v>200.98675600000007</v>
      </c>
      <c r="BT16" s="9">
        <v>209.94015900000002</v>
      </c>
      <c r="BU16" s="9">
        <v>153.32916599999999</v>
      </c>
      <c r="BV16" s="9">
        <v>218.10637600000018</v>
      </c>
      <c r="BW16" s="9">
        <v>263.34909199999998</v>
      </c>
      <c r="BX16" s="9">
        <v>206.29484300000021</v>
      </c>
      <c r="BY16" s="9">
        <v>207.33421399999997</v>
      </c>
      <c r="BZ16" s="9">
        <v>245.80563700000053</v>
      </c>
      <c r="CA16" s="9">
        <v>264.70744600000023</v>
      </c>
      <c r="CB16" s="9">
        <v>290.82424099999997</v>
      </c>
      <c r="CC16" s="9">
        <v>453.71579400000047</v>
      </c>
      <c r="CD16" s="9">
        <v>316.90923600000036</v>
      </c>
      <c r="CE16" s="9">
        <v>327.70930700000042</v>
      </c>
      <c r="CF16" s="9">
        <v>319.95878700000043</v>
      </c>
      <c r="CG16" s="9">
        <v>347.85334600000004</v>
      </c>
      <c r="CH16" s="9">
        <v>265.63863800000001</v>
      </c>
    </row>
    <row r="17" spans="1:86" ht="15.75" thickTop="1">
      <c r="A17" s="4" t="s">
        <v>108</v>
      </c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220.24850200000014</v>
      </c>
      <c r="AW17" s="3">
        <f t="shared" si="1"/>
        <v>198.05575899999985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95.304103000000737</v>
      </c>
      <c r="BE17" s="3">
        <f t="shared" si="2"/>
        <v>216.2099000000004</v>
      </c>
      <c r="BF17" s="3">
        <f t="shared" si="2"/>
        <v>303.07696299999975</v>
      </c>
      <c r="BG17" s="3">
        <f t="shared" si="2"/>
        <v>188.77623400000004</v>
      </c>
      <c r="BH17" s="3">
        <f t="shared" si="2"/>
        <v>93.103080000000546</v>
      </c>
      <c r="BI17" s="3">
        <f t="shared" si="2"/>
        <v>164.97414999999967</v>
      </c>
      <c r="BJ17" s="3">
        <f t="shared" si="2"/>
        <v>-104.47270199999923</v>
      </c>
      <c r="BK17" s="3">
        <f t="shared" ref="BK17:BV17" si="3">BK3-BK13</f>
        <v>144.46070400000031</v>
      </c>
      <c r="BL17" s="3">
        <f t="shared" si="3"/>
        <v>-76.319472000000133</v>
      </c>
      <c r="BM17" s="3">
        <f t="shared" si="3"/>
        <v>-127.20044699999994</v>
      </c>
      <c r="BN17" s="3">
        <f t="shared" si="3"/>
        <v>-89.067016000000194</v>
      </c>
      <c r="BO17" s="3">
        <f t="shared" si="3"/>
        <v>-182.79467100000022</v>
      </c>
      <c r="BP17" s="3">
        <f t="shared" si="3"/>
        <v>-282.81396999999993</v>
      </c>
      <c r="BQ17" s="3">
        <f t="shared" si="3"/>
        <v>-289.25813899999963</v>
      </c>
      <c r="BR17" s="3">
        <f t="shared" si="3"/>
        <v>-224.31119600000011</v>
      </c>
      <c r="BS17" s="3">
        <f t="shared" si="3"/>
        <v>-178.14056100000022</v>
      </c>
      <c r="BT17" s="3">
        <f t="shared" si="3"/>
        <v>-301.41419400000029</v>
      </c>
      <c r="BU17" s="3">
        <f t="shared" si="3"/>
        <v>-250.92248899999993</v>
      </c>
      <c r="BV17" s="3">
        <f t="shared" si="3"/>
        <v>-340.61180800000022</v>
      </c>
      <c r="BW17" s="3">
        <f t="shared" ref="BW17:CH17" si="4">BW3-BW13</f>
        <v>-394.05954999999966</v>
      </c>
      <c r="BX17" s="3">
        <f t="shared" si="4"/>
        <v>-412.48505099999994</v>
      </c>
      <c r="BY17" s="3">
        <f t="shared" si="4"/>
        <v>-391.40194100000014</v>
      </c>
      <c r="BZ17" s="3">
        <f t="shared" si="4"/>
        <v>-384.46414700000003</v>
      </c>
      <c r="CA17" s="3">
        <f t="shared" si="4"/>
        <v>-361.52572700000002</v>
      </c>
      <c r="CB17" s="3">
        <f t="shared" si="4"/>
        <v>-245.76395499999995</v>
      </c>
      <c r="CC17" s="3">
        <f t="shared" si="4"/>
        <v>-253.75148599999966</v>
      </c>
      <c r="CD17" s="3">
        <f t="shared" si="4"/>
        <v>-87.089129999999841</v>
      </c>
      <c r="CE17" s="3">
        <f t="shared" si="4"/>
        <v>-176.39085899999975</v>
      </c>
      <c r="CF17" s="3">
        <f t="shared" si="4"/>
        <v>-255.67914200000013</v>
      </c>
      <c r="CG17" s="3">
        <f t="shared" si="4"/>
        <v>-301.25488599999994</v>
      </c>
      <c r="CH17" s="3">
        <f t="shared" si="4"/>
        <v>-366.43537600000008</v>
      </c>
    </row>
    <row r="18" spans="1:86">
      <c r="AY18" s="24"/>
      <c r="AZ18" s="24"/>
      <c r="BA18" s="24"/>
      <c r="BB18" s="24"/>
      <c r="BC18" s="24"/>
      <c r="BD18" s="25"/>
      <c r="BE18" s="25"/>
      <c r="BF18" s="25"/>
      <c r="BG18" s="25"/>
      <c r="BH18" s="25"/>
      <c r="BI18" s="25"/>
      <c r="BJ18" s="25"/>
    </row>
    <row r="19" spans="1:86">
      <c r="B19" s="22" t="s">
        <v>74</v>
      </c>
      <c r="C19" s="23">
        <f t="shared" ref="C19:BB19" si="5">C4/(C3*9.5%+C13)</f>
        <v>0.11531348476803906</v>
      </c>
      <c r="D19" s="23">
        <f t="shared" si="5"/>
        <v>0.13515337560369128</v>
      </c>
      <c r="E19" s="23">
        <f t="shared" si="5"/>
        <v>0.15859626718110417</v>
      </c>
      <c r="F19" s="23">
        <f t="shared" si="5"/>
        <v>0.1497454166841567</v>
      </c>
      <c r="G19" s="23">
        <f t="shared" si="5"/>
        <v>0.12520773717399883</v>
      </c>
      <c r="H19" s="23">
        <f t="shared" si="5"/>
        <v>0.15085320155812992</v>
      </c>
      <c r="I19" s="23">
        <f t="shared" si="5"/>
        <v>0.12977102469089047</v>
      </c>
      <c r="J19" s="23">
        <f t="shared" si="5"/>
        <v>0.16399671199993501</v>
      </c>
      <c r="K19" s="23">
        <f t="shared" si="5"/>
        <v>0.14952477502581335</v>
      </c>
      <c r="L19" s="23">
        <f t="shared" si="5"/>
        <v>0.18648328750881929</v>
      </c>
      <c r="M19" s="23">
        <f t="shared" si="5"/>
        <v>0.13979878288134637</v>
      </c>
      <c r="N19" s="23">
        <f t="shared" si="5"/>
        <v>0.17387291269410943</v>
      </c>
      <c r="O19" s="23">
        <f t="shared" si="5"/>
        <v>0.17498188567714379</v>
      </c>
      <c r="P19" s="23">
        <f t="shared" si="5"/>
        <v>0.16704685764878122</v>
      </c>
      <c r="Q19" s="23">
        <f t="shared" si="5"/>
        <v>0.18186568652579366</v>
      </c>
      <c r="R19" s="23">
        <f t="shared" si="5"/>
        <v>0.17931810030780768</v>
      </c>
      <c r="S19" s="23">
        <f t="shared" si="5"/>
        <v>0.15889438701975836</v>
      </c>
      <c r="T19" s="23">
        <f t="shared" si="5"/>
        <v>0.16995287523087604</v>
      </c>
      <c r="U19" s="23">
        <f t="shared" si="5"/>
        <v>0.13200048007853585</v>
      </c>
      <c r="V19" s="23">
        <f t="shared" si="5"/>
        <v>0.14807726442828276</v>
      </c>
      <c r="W19" s="23">
        <f t="shared" si="5"/>
        <v>0.14856693520825373</v>
      </c>
      <c r="X19" s="23">
        <f t="shared" si="5"/>
        <v>0.15880794097553036</v>
      </c>
      <c r="Y19" s="23">
        <f t="shared" si="5"/>
        <v>0.17393636158718889</v>
      </c>
      <c r="Z19" s="23">
        <f t="shared" si="5"/>
        <v>0.20065900367399864</v>
      </c>
      <c r="AA19" s="23">
        <f t="shared" si="5"/>
        <v>0.10959136345393705</v>
      </c>
      <c r="AB19" s="23">
        <f t="shared" si="5"/>
        <v>0.15758756521521627</v>
      </c>
      <c r="AC19" s="23">
        <f t="shared" si="5"/>
        <v>0.12674530337627213</v>
      </c>
      <c r="AD19" s="23">
        <f t="shared" si="5"/>
        <v>0.15283769651185314</v>
      </c>
      <c r="AE19" s="23">
        <f t="shared" si="5"/>
        <v>0.12726258311552652</v>
      </c>
      <c r="AF19" s="23">
        <f t="shared" si="5"/>
        <v>0.15851721234303218</v>
      </c>
      <c r="AG19" s="23">
        <f t="shared" si="5"/>
        <v>0.11529816268713836</v>
      </c>
      <c r="AH19" s="23">
        <f t="shared" si="5"/>
        <v>0.17490146061459361</v>
      </c>
      <c r="AI19" s="23">
        <f t="shared" si="5"/>
        <v>0.14739312193960888</v>
      </c>
      <c r="AJ19" s="23">
        <f t="shared" si="5"/>
        <v>0.1895821675863929</v>
      </c>
      <c r="AK19" s="23">
        <f t="shared" si="5"/>
        <v>0.17856807996633114</v>
      </c>
      <c r="AL19" s="23">
        <f t="shared" si="5"/>
        <v>0.16932464982281836</v>
      </c>
      <c r="AM19" s="23">
        <f t="shared" si="5"/>
        <v>0.15545368641396037</v>
      </c>
      <c r="AN19" s="23">
        <f t="shared" si="5"/>
        <v>0.14889676645774014</v>
      </c>
      <c r="AO19" s="23">
        <f t="shared" si="5"/>
        <v>0.17858007449028565</v>
      </c>
      <c r="AP19" s="23">
        <f t="shared" si="5"/>
        <v>0.19276505128986593</v>
      </c>
      <c r="AQ19" s="23">
        <f t="shared" si="5"/>
        <v>0.15761859062702985</v>
      </c>
      <c r="AR19" s="23">
        <f t="shared" si="5"/>
        <v>0.18294804617277111</v>
      </c>
      <c r="AS19" s="23">
        <f t="shared" si="5"/>
        <v>0.15496359379514729</v>
      </c>
      <c r="AT19" s="23">
        <f t="shared" si="5"/>
        <v>0.16564343794453693</v>
      </c>
      <c r="AU19" s="23">
        <f t="shared" si="5"/>
        <v>0.16651004860409654</v>
      </c>
      <c r="AV19" s="23">
        <f t="shared" si="5"/>
        <v>0.18447032471693733</v>
      </c>
      <c r="AW19" s="23">
        <f t="shared" si="5"/>
        <v>0.1892434748368827</v>
      </c>
      <c r="AX19" s="23">
        <f t="shared" si="5"/>
        <v>0.19284267831264093</v>
      </c>
      <c r="AY19" s="23">
        <f t="shared" si="5"/>
        <v>0.14833332762546919</v>
      </c>
      <c r="AZ19" s="23">
        <f t="shared" si="5"/>
        <v>0.12622668380225185</v>
      </c>
      <c r="BA19" s="23">
        <f t="shared" si="5"/>
        <v>0.14361470004555221</v>
      </c>
      <c r="BB19" s="23">
        <f t="shared" si="5"/>
        <v>0.18253905735267945</v>
      </c>
      <c r="BC19" s="23">
        <f>BC4/(BC3*9.5%+BC13)</f>
        <v>0.15376713368944459</v>
      </c>
      <c r="BD19" s="23">
        <f t="shared" ref="BD19:BJ19" si="6">BD4/(BD3*9.5%+BD13)</f>
        <v>0.18075293161677339</v>
      </c>
      <c r="BE19" s="23">
        <f t="shared" si="6"/>
        <v>0.16765338475760397</v>
      </c>
      <c r="BF19" s="23">
        <f t="shared" si="6"/>
        <v>0.17893202086329169</v>
      </c>
      <c r="BG19" s="23">
        <f t="shared" si="6"/>
        <v>0.23089126713874353</v>
      </c>
      <c r="BH19" s="23">
        <f t="shared" si="6"/>
        <v>0.21604682019542695</v>
      </c>
      <c r="BI19" s="23">
        <f t="shared" si="6"/>
        <v>0.18330043668157717</v>
      </c>
      <c r="BJ19" s="23">
        <f t="shared" si="6"/>
        <v>0.16395955519607547</v>
      </c>
      <c r="BK19" s="23">
        <f t="shared" ref="BK19:BV19" si="7">BK4/(BK3*9.5%+BK13)</f>
        <v>0.1556564777733962</v>
      </c>
      <c r="BL19" s="23">
        <f t="shared" si="7"/>
        <v>0.22103491007985243</v>
      </c>
      <c r="BM19" s="23">
        <f t="shared" si="7"/>
        <v>0.21441163809290945</v>
      </c>
      <c r="BN19" s="23">
        <f t="shared" si="7"/>
        <v>0.18540413855183793</v>
      </c>
      <c r="BO19" s="23">
        <f t="shared" si="7"/>
        <v>0.20829387349150599</v>
      </c>
      <c r="BP19" s="23">
        <f t="shared" si="7"/>
        <v>0.1963690175427584</v>
      </c>
      <c r="BQ19" s="23">
        <f t="shared" si="7"/>
        <v>0.18595602884646306</v>
      </c>
      <c r="BR19" s="23">
        <f t="shared" si="7"/>
        <v>0.21355779900174388</v>
      </c>
      <c r="BS19" s="23">
        <f t="shared" si="7"/>
        <v>0.24839934444223724</v>
      </c>
      <c r="BT19" s="23">
        <f t="shared" si="7"/>
        <v>0.23513670097733724</v>
      </c>
      <c r="BU19" s="23">
        <f t="shared" si="7"/>
        <v>0.24798475956697</v>
      </c>
      <c r="BV19" s="23">
        <f t="shared" si="7"/>
        <v>0.21614218674544111</v>
      </c>
      <c r="BW19" s="23">
        <f t="shared" ref="BW19:CH19" si="8">BW4/(BW3*9.5%+BW13)</f>
        <v>0.24048665095819308</v>
      </c>
      <c r="BX19" s="23">
        <f t="shared" si="8"/>
        <v>0.23790515996358833</v>
      </c>
      <c r="BY19" s="23">
        <f t="shared" si="8"/>
        <v>0.24801113275637973</v>
      </c>
      <c r="BZ19" s="23">
        <f t="shared" si="8"/>
        <v>0.26083420209432873</v>
      </c>
      <c r="CA19" s="23">
        <f t="shared" si="8"/>
        <v>0.24094298616953969</v>
      </c>
      <c r="CB19" s="23">
        <f t="shared" si="8"/>
        <v>0.21958168692625368</v>
      </c>
      <c r="CC19" s="23">
        <f t="shared" si="8"/>
        <v>0.26839490606379723</v>
      </c>
      <c r="CD19" s="23">
        <f t="shared" si="8"/>
        <v>0.25465718768713852</v>
      </c>
      <c r="CE19" s="23">
        <f t="shared" si="8"/>
        <v>0.29300344465718464</v>
      </c>
      <c r="CF19" s="23">
        <f t="shared" si="8"/>
        <v>0.27714611388169758</v>
      </c>
      <c r="CG19" s="23">
        <f t="shared" si="8"/>
        <v>0.27230554856391598</v>
      </c>
      <c r="CH19" s="23">
        <f t="shared" si="8"/>
        <v>0.2008559249122297</v>
      </c>
    </row>
    <row r="21" spans="1:86" ht="15.75">
      <c r="B21" s="2" t="s">
        <v>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">
        <f t="shared" ref="O21:BK21" si="9">O3/C3-1</f>
        <v>5.8299239031165406E-2</v>
      </c>
      <c r="P21" s="1">
        <f t="shared" si="9"/>
        <v>9.512848248254846E-2</v>
      </c>
      <c r="Q21" s="1">
        <f t="shared" si="9"/>
        <v>-0.13719650024498931</v>
      </c>
      <c r="R21" s="1">
        <f t="shared" si="9"/>
        <v>-0.14812167487607708</v>
      </c>
      <c r="S21" s="1">
        <f t="shared" si="9"/>
        <v>-0.14224921986720573</v>
      </c>
      <c r="T21" s="1">
        <f t="shared" si="9"/>
        <v>-0.4248054191549876</v>
      </c>
      <c r="U21" s="1">
        <f t="shared" si="9"/>
        <v>-0.37885361213142477</v>
      </c>
      <c r="V21" s="1">
        <f t="shared" si="9"/>
        <v>-0.21000583955508922</v>
      </c>
      <c r="W21" s="1">
        <f t="shared" si="9"/>
        <v>-8.7458224914150007E-2</v>
      </c>
      <c r="X21" s="1">
        <f t="shared" si="9"/>
        <v>-0.20066203013172879</v>
      </c>
      <c r="Y21" s="1">
        <f t="shared" si="9"/>
        <v>-0.18656495263884854</v>
      </c>
      <c r="Z21" s="1">
        <f t="shared" si="9"/>
        <v>-0.23328973936907549</v>
      </c>
      <c r="AA21" s="1">
        <f t="shared" si="9"/>
        <v>9.5390786233586544E-2</v>
      </c>
      <c r="AB21" s="1">
        <f t="shared" si="9"/>
        <v>-0.21482148151317093</v>
      </c>
      <c r="AC21" s="1">
        <f t="shared" si="9"/>
        <v>-9.5668562173155669E-2</v>
      </c>
      <c r="AD21" s="1">
        <f t="shared" si="9"/>
        <v>7.7392759798764921E-2</v>
      </c>
      <c r="AE21" s="1">
        <f t="shared" si="9"/>
        <v>-0.19945393205590267</v>
      </c>
      <c r="AF21" s="1">
        <f t="shared" si="9"/>
        <v>0.23407839982502732</v>
      </c>
      <c r="AG21" s="1">
        <f t="shared" si="9"/>
        <v>0.46230579402618499</v>
      </c>
      <c r="AH21" s="1">
        <f t="shared" si="9"/>
        <v>0.49046109301080687</v>
      </c>
      <c r="AI21" s="1">
        <f t="shared" si="9"/>
        <v>0.21611032248925666</v>
      </c>
      <c r="AJ21" s="1">
        <f t="shared" si="9"/>
        <v>0.36757503383496548</v>
      </c>
      <c r="AK21" s="1">
        <f t="shared" si="9"/>
        <v>0.39585855622739707</v>
      </c>
      <c r="AL21" s="1">
        <f t="shared" si="9"/>
        <v>0.19291047360978286</v>
      </c>
      <c r="AM21" s="1">
        <f t="shared" si="9"/>
        <v>4.9209841806064247E-2</v>
      </c>
      <c r="AN21" s="1">
        <f t="shared" si="9"/>
        <v>0.3339291750899529</v>
      </c>
      <c r="AO21" s="1">
        <f t="shared" si="9"/>
        <v>0.54554173810999074</v>
      </c>
      <c r="AP21" s="1">
        <f t="shared" si="9"/>
        <v>0.2011217508606602</v>
      </c>
      <c r="AQ21" s="1">
        <f t="shared" si="9"/>
        <v>0.66347171251865444</v>
      </c>
      <c r="AR21" s="1">
        <f t="shared" si="9"/>
        <v>0.31613903930487552</v>
      </c>
      <c r="AS21" s="1">
        <f t="shared" si="9"/>
        <v>-7.8133397365558133E-2</v>
      </c>
      <c r="AT21" s="1">
        <f t="shared" si="9"/>
        <v>-0.15257412974621321</v>
      </c>
      <c r="AU21" s="1">
        <f t="shared" si="9"/>
        <v>-0.14734903924062426</v>
      </c>
      <c r="AV21" s="1">
        <f t="shared" si="9"/>
        <v>-8.9269668874699892E-2</v>
      </c>
      <c r="AW21" s="1">
        <f t="shared" si="9"/>
        <v>-9.3994776951072612E-2</v>
      </c>
      <c r="AX21" s="1">
        <f t="shared" si="9"/>
        <v>-6.6664599223364762E-2</v>
      </c>
      <c r="AY21" s="1">
        <f t="shared" si="9"/>
        <v>-0.10669539287787799</v>
      </c>
      <c r="AZ21" s="1">
        <f t="shared" si="9"/>
        <v>-5.0692154059637562E-2</v>
      </c>
      <c r="BA21" s="1">
        <f t="shared" si="9"/>
        <v>9.8078670812601132E-2</v>
      </c>
      <c r="BB21" s="1">
        <f t="shared" si="9"/>
        <v>0.1214524389043925</v>
      </c>
      <c r="BC21" s="1">
        <f t="shared" si="9"/>
        <v>-0.30150011935621102</v>
      </c>
      <c r="BD21" s="1">
        <f t="shared" si="9"/>
        <v>-0.20360724375044359</v>
      </c>
      <c r="BE21" s="1">
        <f t="shared" si="9"/>
        <v>6.9390550785455973E-2</v>
      </c>
      <c r="BF21" s="1">
        <f t="shared" si="9"/>
        <v>9.7798335913626744E-2</v>
      </c>
      <c r="BG21" s="1">
        <f t="shared" si="9"/>
        <v>-1.380273312740643E-2</v>
      </c>
      <c r="BH21" s="1">
        <f t="shared" si="9"/>
        <v>-0.16133650122811172</v>
      </c>
      <c r="BI21" s="1">
        <f t="shared" si="9"/>
        <v>-4.3069003509369264E-2</v>
      </c>
      <c r="BJ21" s="1">
        <f t="shared" si="9"/>
        <v>-0.1485328800453849</v>
      </c>
      <c r="BK21" s="1">
        <f t="shared" si="9"/>
        <v>2.4465620079949346E-2</v>
      </c>
      <c r="BL21" s="1">
        <f t="shared" ref="BL21:BL26" si="10">BL3/AZ3-1</f>
        <v>-0.26679442758266625</v>
      </c>
      <c r="BM21" s="1">
        <f t="shared" ref="BM21:BM26" si="11">BM3/BA3-1</f>
        <v>-0.4062485845763304</v>
      </c>
      <c r="BN21" s="1">
        <f t="shared" ref="BN21:BN26" si="12">BN3/BB3-1</f>
        <v>-0.39984736386831354</v>
      </c>
      <c r="BO21" s="1">
        <f t="shared" ref="BO21:BO26" si="13">BO3/BC3-1</f>
        <v>-0.30946763836481239</v>
      </c>
      <c r="BP21" s="1">
        <f t="shared" ref="BP21:BP26" si="14">BP3/BD3-1</f>
        <v>-0.55129210875336976</v>
      </c>
      <c r="BQ21" s="1">
        <f t="shared" ref="BQ21:BQ26" si="15">BQ3/BE3-1</f>
        <v>-0.62631111109927773</v>
      </c>
      <c r="BR21" s="1">
        <f t="shared" ref="BR21:BR26" si="16">BR3/BF3-1</f>
        <v>-0.56973731395989635</v>
      </c>
      <c r="BS21" s="1">
        <f t="shared" ref="BS21:BS26" si="17">BS3/BG3-1</f>
        <v>-0.43335677404386053</v>
      </c>
      <c r="BT21" s="1">
        <f t="shared" ref="BT21:BT26" si="18">BT3/BH3-1</f>
        <v>-0.46026716180169824</v>
      </c>
      <c r="BU21" s="1">
        <f t="shared" ref="BU21:BU26" si="19">BU3/BI3-1</f>
        <v>-0.39675886790148818</v>
      </c>
      <c r="BV21" s="1">
        <f t="shared" ref="BV21:BW26" si="20">BV3/BJ3-1</f>
        <v>-0.39344475243519439</v>
      </c>
      <c r="BW21" s="1">
        <f t="shared" si="20"/>
        <v>-0.60717943395249496</v>
      </c>
      <c r="BX21" s="1">
        <f t="shared" ref="BX21:BX26" si="21">BX3/BL3-1</f>
        <v>-0.467142329791567</v>
      </c>
      <c r="BY21" s="1">
        <f t="shared" ref="BY21:BY26" si="22">BY3/BM3-1</f>
        <v>-0.42484697320854514</v>
      </c>
      <c r="BZ21" s="1">
        <f t="shared" ref="BZ21:BZ26" si="23">BZ3/BN3-1</f>
        <v>-0.51132987303152011</v>
      </c>
      <c r="CA21" s="1">
        <f t="shared" ref="CA21:CA26" si="24">CA3/BO3-1</f>
        <v>-0.42531061308172979</v>
      </c>
      <c r="CB21" s="1">
        <f t="shared" ref="CB21:CB26" si="25">CB3/BP3-1</f>
        <v>7.6975429738353807E-2</v>
      </c>
      <c r="CC21" s="1">
        <f t="shared" ref="CC21:CC26" si="26">CC3/BQ3-1</f>
        <v>9.5663018411908052E-2</v>
      </c>
      <c r="CD21" s="1">
        <f t="shared" ref="CD21:CD26" si="27">CD3/BR3-1</f>
        <v>0.31139502285463738</v>
      </c>
      <c r="CE21" s="1">
        <f t="shared" ref="CE21:CE26" si="28">CE3/BS3-1</f>
        <v>5.8034846867232037E-3</v>
      </c>
      <c r="CF21" s="1">
        <f t="shared" ref="CF21:CF26" si="29">CF3/BT3-1</f>
        <v>4.5328460791970837E-2</v>
      </c>
      <c r="CG21" s="1">
        <f t="shared" ref="CG21:CG26" si="30">CG3/BU3-1</f>
        <v>-0.2033932409851521</v>
      </c>
      <c r="CH21" s="1">
        <f t="shared" ref="CH21:CH26" si="31">CH3/BV3-1</f>
        <v>6.5668031862405218E-2</v>
      </c>
    </row>
    <row r="22" spans="1:86" ht="15.75">
      <c r="B22" s="2" t="s">
        <v>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">
        <f t="shared" ref="O22:X26" si="32">O4/C4-1</f>
        <v>0.45803571488886807</v>
      </c>
      <c r="P22" s="1">
        <f t="shared" si="32"/>
        <v>0.23939891899129084</v>
      </c>
      <c r="Q22" s="1">
        <f t="shared" si="32"/>
        <v>0.15886702150090803</v>
      </c>
      <c r="R22" s="1">
        <f t="shared" si="32"/>
        <v>0.22433391518177581</v>
      </c>
      <c r="S22" s="1">
        <f t="shared" si="32"/>
        <v>0.27332255894643875</v>
      </c>
      <c r="T22" s="1">
        <f t="shared" si="32"/>
        <v>8.2117699919140641E-2</v>
      </c>
      <c r="U22" s="1">
        <f t="shared" si="32"/>
        <v>-2.5131995437386423E-2</v>
      </c>
      <c r="V22" s="1">
        <f t="shared" si="32"/>
        <v>-0.11307133511353484</v>
      </c>
      <c r="W22" s="1">
        <f t="shared" si="32"/>
        <v>8.3349482823409371E-3</v>
      </c>
      <c r="X22" s="1">
        <f t="shared" si="32"/>
        <v>-0.14521771539694406</v>
      </c>
      <c r="Y22" s="1">
        <f t="shared" ref="Y22:AH26" si="33">Y4/M4-1</f>
        <v>0.19465683913890786</v>
      </c>
      <c r="Z22" s="1">
        <f t="shared" si="33"/>
        <v>6.816645434283175E-2</v>
      </c>
      <c r="AA22" s="1">
        <f t="shared" si="33"/>
        <v>-0.30544134651675492</v>
      </c>
      <c r="AB22" s="1">
        <f t="shared" si="33"/>
        <v>-4.52153983140684E-2</v>
      </c>
      <c r="AC22" s="1">
        <f t="shared" si="33"/>
        <v>-0.28657259691919201</v>
      </c>
      <c r="AD22" s="1">
        <f t="shared" si="33"/>
        <v>-0.14971914411156884</v>
      </c>
      <c r="AE22" s="1">
        <f t="shared" si="33"/>
        <v>-0.22927308490551479</v>
      </c>
      <c r="AF22" s="1">
        <f t="shared" si="33"/>
        <v>-5.8677883015810339E-2</v>
      </c>
      <c r="AG22" s="1">
        <f t="shared" si="33"/>
        <v>-9.2752417889806593E-2</v>
      </c>
      <c r="AH22" s="1">
        <f t="shared" si="33"/>
        <v>0.27599328299705528</v>
      </c>
      <c r="AI22" s="1">
        <f t="shared" ref="AI22:AR26" si="34">AI4/W4-1</f>
        <v>1.3264437966249432E-3</v>
      </c>
      <c r="AJ22" s="1">
        <f t="shared" si="34"/>
        <v>0.22537620489436527</v>
      </c>
      <c r="AK22" s="1">
        <f t="shared" si="34"/>
        <v>0.16567549406234572</v>
      </c>
      <c r="AL22" s="1">
        <f t="shared" si="34"/>
        <v>-9.5057859706028869E-2</v>
      </c>
      <c r="AM22" s="1">
        <f t="shared" si="34"/>
        <v>0.34185015592118817</v>
      </c>
      <c r="AN22" s="1">
        <f t="shared" si="34"/>
        <v>-1.8705999775197379E-2</v>
      </c>
      <c r="AO22" s="1">
        <f t="shared" si="34"/>
        <v>0.4820757486092111</v>
      </c>
      <c r="AP22" s="1">
        <f t="shared" si="34"/>
        <v>0.32517176795120806</v>
      </c>
      <c r="AQ22" s="1">
        <f t="shared" si="34"/>
        <v>0.36150419132567646</v>
      </c>
      <c r="AR22" s="1">
        <f t="shared" si="34"/>
        <v>0.22100744333097988</v>
      </c>
      <c r="AS22" s="1">
        <f t="shared" ref="AS22:BB26" si="35">AS4/AG4-1</f>
        <v>0.32924503322424492</v>
      </c>
      <c r="AT22" s="1">
        <f t="shared" si="35"/>
        <v>-6.2497235017327957E-2</v>
      </c>
      <c r="AU22" s="1">
        <f t="shared" si="35"/>
        <v>0.17157063750171697</v>
      </c>
      <c r="AV22" s="1">
        <f t="shared" si="35"/>
        <v>1.1166231599632814E-2</v>
      </c>
      <c r="AW22" s="1">
        <f t="shared" si="35"/>
        <v>3.6401518615830408E-2</v>
      </c>
      <c r="AX22" s="1">
        <f t="shared" si="35"/>
        <v>0.14755863155549998</v>
      </c>
      <c r="AY22" s="1">
        <f t="shared" si="35"/>
        <v>-4.5668765224076258E-2</v>
      </c>
      <c r="AZ22" s="1">
        <f t="shared" si="35"/>
        <v>-8.3026105125838856E-2</v>
      </c>
      <c r="BA22" s="1">
        <f t="shared" si="35"/>
        <v>-0.11066318482733772</v>
      </c>
      <c r="BB22" s="1">
        <f t="shared" si="35"/>
        <v>-3.2965306573143338E-2</v>
      </c>
      <c r="BC22" s="1">
        <f t="shared" ref="BC22:BK26" si="36">BC4/AQ4-1</f>
        <v>-6.1702560828737818E-2</v>
      </c>
      <c r="BD22" s="1">
        <f t="shared" si="36"/>
        <v>-1.1130197010660647E-2</v>
      </c>
      <c r="BE22" s="1">
        <f t="shared" si="36"/>
        <v>0.14891282613547641</v>
      </c>
      <c r="BF22" s="1">
        <f t="shared" si="36"/>
        <v>0.10936239016390981</v>
      </c>
      <c r="BG22" s="1">
        <f t="shared" si="36"/>
        <v>0.33416602583690969</v>
      </c>
      <c r="BH22" s="1">
        <f t="shared" si="36"/>
        <v>0.10945967051115169</v>
      </c>
      <c r="BI22" s="1">
        <f t="shared" si="36"/>
        <v>-4.5946709988278878E-2</v>
      </c>
      <c r="BJ22" s="1">
        <f t="shared" si="36"/>
        <v>-0.12043025435952615</v>
      </c>
      <c r="BK22" s="1">
        <f t="shared" si="36"/>
        <v>9.9355323978953747E-2</v>
      </c>
      <c r="BL22" s="1">
        <f t="shared" si="10"/>
        <v>0.58590887315013207</v>
      </c>
      <c r="BM22" s="1">
        <f t="shared" si="11"/>
        <v>0.33640644822819654</v>
      </c>
      <c r="BN22" s="1">
        <f t="shared" si="12"/>
        <v>-5.0168470877821836E-2</v>
      </c>
      <c r="BO22" s="1">
        <f t="shared" si="13"/>
        <v>0.35695498168749795</v>
      </c>
      <c r="BP22" s="1">
        <f t="shared" si="14"/>
        <v>1.778693108042817E-2</v>
      </c>
      <c r="BQ22" s="1">
        <f t="shared" si="15"/>
        <v>1.4370923778010081E-2</v>
      </c>
      <c r="BR22" s="1">
        <f t="shared" si="16"/>
        <v>0.10017344604284673</v>
      </c>
      <c r="BS22" s="1">
        <f t="shared" si="17"/>
        <v>4.5087650254899581E-2</v>
      </c>
      <c r="BT22" s="1">
        <f t="shared" si="18"/>
        <v>6.6562076097909095E-2</v>
      </c>
      <c r="BU22" s="1">
        <f t="shared" si="19"/>
        <v>0.36613686287008695</v>
      </c>
      <c r="BV22" s="1">
        <f t="shared" si="20"/>
        <v>0.19488680932405278</v>
      </c>
      <c r="BW22" s="1">
        <f t="shared" si="20"/>
        <v>0.30332637473488488</v>
      </c>
      <c r="BX22" s="1">
        <f t="shared" si="21"/>
        <v>5.4191287417149292E-2</v>
      </c>
      <c r="BY22" s="1">
        <f t="shared" si="22"/>
        <v>8.8860785258043196E-2</v>
      </c>
      <c r="BZ22" s="1">
        <f t="shared" si="23"/>
        <v>0.33152954041660898</v>
      </c>
      <c r="CA22" s="1">
        <f t="shared" si="24"/>
        <v>7.664462721809473E-2</v>
      </c>
      <c r="CB22" s="1">
        <f t="shared" si="25"/>
        <v>9.902317062636623E-2</v>
      </c>
      <c r="CC22" s="1">
        <f t="shared" si="26"/>
        <v>0.43567117530694577</v>
      </c>
      <c r="CD22" s="1">
        <f t="shared" si="27"/>
        <v>0.19258117498155491</v>
      </c>
      <c r="CE22" s="1">
        <f t="shared" si="28"/>
        <v>0.18161302411938429</v>
      </c>
      <c r="CF22" s="1">
        <f t="shared" si="29"/>
        <v>0.14265212976898067</v>
      </c>
      <c r="CG22" s="1">
        <f t="shared" si="30"/>
        <v>2.612825274982189E-3</v>
      </c>
      <c r="CH22" s="1">
        <f t="shared" si="31"/>
        <v>-5.8669563176437789E-3</v>
      </c>
    </row>
    <row r="23" spans="1:86" ht="15.75">
      <c r="B23" s="2" t="s">
        <v>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">
        <f t="shared" si="32"/>
        <v>0.89767549189324325</v>
      </c>
      <c r="P23" s="1">
        <f t="shared" si="32"/>
        <v>0.38213225936339357</v>
      </c>
      <c r="Q23" s="1">
        <f t="shared" si="32"/>
        <v>0.14725647052819024</v>
      </c>
      <c r="R23" s="1">
        <f t="shared" si="32"/>
        <v>0.30738626017412196</v>
      </c>
      <c r="S23" s="1">
        <f t="shared" si="32"/>
        <v>0.26449914204228575</v>
      </c>
      <c r="T23" s="1">
        <f t="shared" si="32"/>
        <v>0.5325177462635966</v>
      </c>
      <c r="U23" s="1">
        <f t="shared" si="32"/>
        <v>0.38683212380166299</v>
      </c>
      <c r="V23" s="1">
        <f t="shared" si="32"/>
        <v>-0.29750492022400721</v>
      </c>
      <c r="W23" s="1">
        <f t="shared" si="32"/>
        <v>-4.6567486979689487E-2</v>
      </c>
      <c r="X23" s="1">
        <f t="shared" si="32"/>
        <v>-0.32518916196945991</v>
      </c>
      <c r="Y23" s="1">
        <f t="shared" si="33"/>
        <v>0.43559481109382769</v>
      </c>
      <c r="Z23" s="1">
        <f t="shared" si="33"/>
        <v>0.13835523206631795</v>
      </c>
      <c r="AA23" s="1">
        <f t="shared" si="33"/>
        <v>-0.47175182504262692</v>
      </c>
      <c r="AB23" s="1">
        <f t="shared" si="33"/>
        <v>-0.10547521497519263</v>
      </c>
      <c r="AC23" s="1">
        <f t="shared" si="33"/>
        <v>-0.52043687926934445</v>
      </c>
      <c r="AD23" s="1">
        <f t="shared" si="33"/>
        <v>-0.29359085403100005</v>
      </c>
      <c r="AE23" s="1">
        <f t="shared" si="33"/>
        <v>-0.5176704048452283</v>
      </c>
      <c r="AF23" s="1">
        <f t="shared" si="33"/>
        <v>-0.23633212297070028</v>
      </c>
      <c r="AG23" s="1">
        <f t="shared" si="33"/>
        <v>-9.6778271843663388E-2</v>
      </c>
      <c r="AH23" s="1">
        <f t="shared" si="33"/>
        <v>0.63499500872789927</v>
      </c>
      <c r="AI23" s="1">
        <f t="shared" si="34"/>
        <v>-4.8185192738360305E-3</v>
      </c>
      <c r="AJ23" s="1">
        <f t="shared" si="34"/>
        <v>0.6939589611064394</v>
      </c>
      <c r="AK23" s="1">
        <f t="shared" si="34"/>
        <v>0.10061580597316233</v>
      </c>
      <c r="AL23" s="1">
        <f t="shared" si="34"/>
        <v>-0.15523363361987574</v>
      </c>
      <c r="AM23" s="1">
        <f t="shared" si="34"/>
        <v>0.48601572678941696</v>
      </c>
      <c r="AN23" s="1">
        <f t="shared" si="34"/>
        <v>-0.13726361777098806</v>
      </c>
      <c r="AO23" s="1">
        <f t="shared" si="34"/>
        <v>0.88642685013082456</v>
      </c>
      <c r="AP23" s="1">
        <f t="shared" si="34"/>
        <v>0.37441506394599733</v>
      </c>
      <c r="AQ23" s="1">
        <f t="shared" si="34"/>
        <v>0.41730030910352189</v>
      </c>
      <c r="AR23" s="1">
        <f t="shared" si="34"/>
        <v>0.44100748673205903</v>
      </c>
      <c r="AS23" s="1">
        <f t="shared" si="35"/>
        <v>-8.9624247156493198E-2</v>
      </c>
      <c r="AT23" s="1">
        <f t="shared" si="35"/>
        <v>7.8509259509209617E-3</v>
      </c>
      <c r="AU23" s="1">
        <f t="shared" si="35"/>
        <v>0.2525253993575256</v>
      </c>
      <c r="AV23" s="1">
        <f t="shared" si="35"/>
        <v>-0.15419224189886815</v>
      </c>
      <c r="AW23" s="1">
        <f t="shared" si="35"/>
        <v>-2.6405477699866564E-2</v>
      </c>
      <c r="AX23" s="1">
        <f t="shared" si="35"/>
        <v>-1.6887159334226687E-2</v>
      </c>
      <c r="AY23" s="1">
        <f t="shared" si="35"/>
        <v>-0.13494173227959916</v>
      </c>
      <c r="AZ23" s="1">
        <f t="shared" si="35"/>
        <v>-0.35278301969394432</v>
      </c>
      <c r="BA23" s="1">
        <f t="shared" si="35"/>
        <v>-0.28318098366502831</v>
      </c>
      <c r="BB23" s="1">
        <f t="shared" si="35"/>
        <v>-0.11584200513462184</v>
      </c>
      <c r="BC23" s="1">
        <f t="shared" si="36"/>
        <v>-2.8514068601204645E-2</v>
      </c>
      <c r="BD23" s="1">
        <f t="shared" si="36"/>
        <v>-0.19123805496168489</v>
      </c>
      <c r="BE23" s="1">
        <f t="shared" si="36"/>
        <v>-2.026710812492305E-2</v>
      </c>
      <c r="BF23" s="1">
        <f t="shared" si="36"/>
        <v>-0.19297977822743884</v>
      </c>
      <c r="BG23" s="1">
        <f t="shared" si="36"/>
        <v>0.51522163527410236</v>
      </c>
      <c r="BH23" s="1">
        <f t="shared" si="36"/>
        <v>0.17022112560420477</v>
      </c>
      <c r="BI23" s="1">
        <f t="shared" si="36"/>
        <v>-0.16474662423786446</v>
      </c>
      <c r="BJ23" s="1">
        <f t="shared" si="36"/>
        <v>-0.3334172552731316</v>
      </c>
      <c r="BK23" s="1">
        <f t="shared" si="36"/>
        <v>2.4991441184372132E-3</v>
      </c>
      <c r="BL23" s="1">
        <f t="shared" si="10"/>
        <v>1.7510531889729477</v>
      </c>
      <c r="BM23" s="1">
        <f t="shared" si="11"/>
        <v>0.73144547900855139</v>
      </c>
      <c r="BN23" s="1">
        <f t="shared" si="12"/>
        <v>-0.23095058116947409</v>
      </c>
      <c r="BO23" s="1">
        <f t="shared" si="13"/>
        <v>0.47471656738732948</v>
      </c>
      <c r="BP23" s="1">
        <f t="shared" si="14"/>
        <v>-0.1051808597532663</v>
      </c>
      <c r="BQ23" s="1">
        <f t="shared" si="15"/>
        <v>8.032368868400086E-3</v>
      </c>
      <c r="BR23" s="1">
        <f t="shared" si="16"/>
        <v>-0.10841962166757735</v>
      </c>
      <c r="BS23" s="1">
        <f t="shared" si="17"/>
        <v>-0.19585134819433414</v>
      </c>
      <c r="BT23" s="1">
        <f t="shared" si="18"/>
        <v>-0.24175143221766504</v>
      </c>
      <c r="BU23" s="1">
        <f t="shared" si="19"/>
        <v>8.0285026929302505E-2</v>
      </c>
      <c r="BV23" s="1">
        <f t="shared" si="20"/>
        <v>0.70527572080596612</v>
      </c>
      <c r="BW23" s="1">
        <f t="shared" si="20"/>
        <v>0.77849496039296207</v>
      </c>
      <c r="BX23" s="1">
        <f t="shared" si="21"/>
        <v>9.4979187594349312E-2</v>
      </c>
      <c r="BY23" s="1">
        <f t="shared" si="22"/>
        <v>-1.0028263093888379E-2</v>
      </c>
      <c r="BZ23" s="1">
        <f t="shared" si="23"/>
        <v>1.0055616359704844</v>
      </c>
      <c r="CA23" s="1">
        <f t="shared" si="24"/>
        <v>0.11972991743746331</v>
      </c>
      <c r="CB23" s="1">
        <f t="shared" si="25"/>
        <v>-0.10125006226090805</v>
      </c>
      <c r="CC23" s="1">
        <f t="shared" si="26"/>
        <v>0.44089398160735338</v>
      </c>
      <c r="CD23" s="1">
        <f t="shared" si="27"/>
        <v>-0.25488131244112755</v>
      </c>
      <c r="CE23" s="1">
        <f t="shared" si="28"/>
        <v>0.18857049395256675</v>
      </c>
      <c r="CF23" s="1">
        <f t="shared" si="29"/>
        <v>0.18527926803613726</v>
      </c>
      <c r="CG23" s="1">
        <f t="shared" si="30"/>
        <v>0.34165232668951684</v>
      </c>
      <c r="CH23" s="1">
        <f t="shared" si="31"/>
        <v>-0.10852128726888</v>
      </c>
    </row>
    <row r="24" spans="1:86" ht="15.75">
      <c r="B24" s="2" t="s">
        <v>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">
        <f t="shared" si="32"/>
        <v>0.13070008213159334</v>
      </c>
      <c r="P24" s="1">
        <f t="shared" si="32"/>
        <v>0.35284778163106756</v>
      </c>
      <c r="Q24" s="1">
        <f t="shared" si="32"/>
        <v>0.20928030748780513</v>
      </c>
      <c r="R24" s="1">
        <f t="shared" si="32"/>
        <v>0.27180300995410511</v>
      </c>
      <c r="S24" s="1">
        <f t="shared" si="32"/>
        <v>7.8750113660977616E-2</v>
      </c>
      <c r="T24" s="1">
        <f t="shared" si="32"/>
        <v>-0.54116536810483862</v>
      </c>
      <c r="U24" s="1">
        <f t="shared" si="32"/>
        <v>-0.53596264153403683</v>
      </c>
      <c r="V24" s="1">
        <f t="shared" si="32"/>
        <v>-0.56539600093947651</v>
      </c>
      <c r="W24" s="1">
        <f t="shared" si="32"/>
        <v>-0.39792749183528053</v>
      </c>
      <c r="X24" s="1">
        <f t="shared" si="32"/>
        <v>-0.54336266529002097</v>
      </c>
      <c r="Y24" s="1">
        <f t="shared" si="33"/>
        <v>-0.18757098840221464</v>
      </c>
      <c r="Z24" s="1">
        <f t="shared" si="33"/>
        <v>0.29978669394888846</v>
      </c>
      <c r="AA24" s="1">
        <f t="shared" si="33"/>
        <v>-0.62563061785086038</v>
      </c>
      <c r="AB24" s="1">
        <f t="shared" si="33"/>
        <v>0.14908121577086297</v>
      </c>
      <c r="AC24" s="1">
        <f t="shared" si="33"/>
        <v>-0.14390490227003006</v>
      </c>
      <c r="AD24" s="1">
        <f t="shared" si="33"/>
        <v>0.15452357829329832</v>
      </c>
      <c r="AE24" s="1">
        <f t="shared" si="33"/>
        <v>-1.5294840118278308E-2</v>
      </c>
      <c r="AF24" s="1">
        <f t="shared" si="33"/>
        <v>0.46122146572059819</v>
      </c>
      <c r="AG24" s="1">
        <f t="shared" si="33"/>
        <v>1.9853920803449934</v>
      </c>
      <c r="AH24" s="1">
        <f t="shared" si="33"/>
        <v>5.4952125635078977</v>
      </c>
      <c r="AI24" s="1">
        <f t="shared" si="34"/>
        <v>2.6137939283381137</v>
      </c>
      <c r="AJ24" s="1">
        <f t="shared" si="34"/>
        <v>2.4216708030785519</v>
      </c>
      <c r="AK24" s="1">
        <f t="shared" si="34"/>
        <v>1.7222463266763017</v>
      </c>
      <c r="AL24" s="1">
        <f t="shared" si="34"/>
        <v>0.19368820695346423</v>
      </c>
      <c r="AM24" s="1">
        <f t="shared" si="34"/>
        <v>0.83089265367117981</v>
      </c>
      <c r="AN24" s="1">
        <f t="shared" si="34"/>
        <v>-0.54422978443424919</v>
      </c>
      <c r="AO24" s="1">
        <f t="shared" si="34"/>
        <v>-0.13313855875147984</v>
      </c>
      <c r="AP24" s="1">
        <f t="shared" si="34"/>
        <v>-0.21634636879179336</v>
      </c>
      <c r="AQ24" s="1">
        <f t="shared" si="34"/>
        <v>-0.25773016991492026</v>
      </c>
      <c r="AR24" s="1">
        <f t="shared" si="34"/>
        <v>-0.37294452934062572</v>
      </c>
      <c r="AS24" s="1">
        <f t="shared" si="35"/>
        <v>-0.63981804054864178</v>
      </c>
      <c r="AT24" s="1">
        <f t="shared" si="35"/>
        <v>-0.52450892141147687</v>
      </c>
      <c r="AU24" s="1">
        <f t="shared" si="35"/>
        <v>-0.33399569186475797</v>
      </c>
      <c r="AV24" s="1">
        <f t="shared" si="35"/>
        <v>0.59182842382597345</v>
      </c>
      <c r="AW24" s="1">
        <f t="shared" si="35"/>
        <v>0.13133055154878748</v>
      </c>
      <c r="AX24" s="1">
        <f t="shared" si="35"/>
        <v>8.7336986698075769E-2</v>
      </c>
      <c r="AY24" s="1">
        <f t="shared" si="35"/>
        <v>0.25591184364511599</v>
      </c>
      <c r="AZ24" s="1">
        <f t="shared" si="35"/>
        <v>0.31758003122754097</v>
      </c>
      <c r="BA24" s="1">
        <f t="shared" si="35"/>
        <v>-0.3980359046245926</v>
      </c>
      <c r="BB24" s="1">
        <f t="shared" si="35"/>
        <v>0.16922431322250509</v>
      </c>
      <c r="BC24" s="1">
        <f t="shared" si="36"/>
        <v>0.39482482659444829</v>
      </c>
      <c r="BD24" s="1">
        <f t="shared" si="36"/>
        <v>-0.33703670213431247</v>
      </c>
      <c r="BE24" s="1">
        <f t="shared" si="36"/>
        <v>-0.53487155410769605</v>
      </c>
      <c r="BF24" s="1">
        <f t="shared" si="36"/>
        <v>-0.8003808477411094</v>
      </c>
      <c r="BG24" s="1">
        <f t="shared" si="36"/>
        <v>-0.83658868592715785</v>
      </c>
      <c r="BH24" s="1">
        <f t="shared" si="36"/>
        <v>-0.78502928041161213</v>
      </c>
      <c r="BI24" s="1">
        <f t="shared" si="36"/>
        <v>-0.68965598504086212</v>
      </c>
      <c r="BJ24" s="1">
        <f t="shared" si="36"/>
        <v>-0.75565888245277779</v>
      </c>
      <c r="BK24" s="1">
        <f t="shared" si="36"/>
        <v>-0.65553430215313357</v>
      </c>
      <c r="BL24" s="1">
        <f t="shared" si="10"/>
        <v>-1.1226114053130232E-2</v>
      </c>
      <c r="BM24" s="1">
        <f t="shared" si="11"/>
        <v>1.0204536743115491</v>
      </c>
      <c r="BN24" s="1">
        <f t="shared" si="12"/>
        <v>-8.8350620046618755E-2</v>
      </c>
      <c r="BO24" s="1">
        <f t="shared" si="13"/>
        <v>-0.23298199373251238</v>
      </c>
      <c r="BP24" s="1">
        <f t="shared" si="14"/>
        <v>0.17050307986262703</v>
      </c>
      <c r="BQ24" s="1">
        <f t="shared" si="15"/>
        <v>0.28437987578211477</v>
      </c>
      <c r="BR24" s="1">
        <f t="shared" si="16"/>
        <v>0.16649047249028048</v>
      </c>
      <c r="BS24" s="1">
        <f t="shared" si="17"/>
        <v>0.52397311971745619</v>
      </c>
      <c r="BT24" s="1">
        <f t="shared" si="18"/>
        <v>1.8338322300246492</v>
      </c>
      <c r="BU24" s="1">
        <f t="shared" si="19"/>
        <v>1.1346168591943924</v>
      </c>
      <c r="BV24" s="1">
        <f t="shared" si="20"/>
        <v>0.92473849663178886</v>
      </c>
      <c r="BW24" s="1">
        <f t="shared" si="20"/>
        <v>0.87410147698301577</v>
      </c>
      <c r="BX24" s="1">
        <f t="shared" si="21"/>
        <v>0.67361327343751665</v>
      </c>
      <c r="BY24" s="1">
        <f t="shared" si="22"/>
        <v>0.10642288632067176</v>
      </c>
      <c r="BZ24" s="1">
        <f t="shared" si="23"/>
        <v>2.0692081648083782E-2</v>
      </c>
      <c r="CA24" s="1">
        <f t="shared" si="24"/>
        <v>-6.1734080930712087E-3</v>
      </c>
      <c r="CB24" s="1">
        <f t="shared" si="25"/>
        <v>0.94261466633352953</v>
      </c>
      <c r="CC24" s="1">
        <f t="shared" si="26"/>
        <v>1.3027745658898624</v>
      </c>
      <c r="CD24" s="1">
        <f t="shared" si="27"/>
        <v>1.6007455650337619</v>
      </c>
      <c r="CE24" s="1">
        <f t="shared" si="28"/>
        <v>0.86983291443383703</v>
      </c>
      <c r="CF24" s="1">
        <f t="shared" si="29"/>
        <v>-0.38165589449634796</v>
      </c>
      <c r="CG24" s="1">
        <f t="shared" si="30"/>
        <v>-1.126149987583458E-2</v>
      </c>
      <c r="CH24" s="1">
        <f t="shared" si="31"/>
        <v>0.59976050455555785</v>
      </c>
    </row>
    <row r="25" spans="1:86" ht="15.75">
      <c r="B25" s="2" t="s">
        <v>6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">
        <f t="shared" si="32"/>
        <v>0.13566983389165777</v>
      </c>
      <c r="P25" s="1">
        <f t="shared" si="32"/>
        <v>0.10615261365148831</v>
      </c>
      <c r="Q25" s="1">
        <f t="shared" si="32"/>
        <v>0.16792626381768483</v>
      </c>
      <c r="R25" s="1">
        <f t="shared" si="32"/>
        <v>0.16192134668816949</v>
      </c>
      <c r="S25" s="1">
        <f t="shared" si="32"/>
        <v>0.28774106011206291</v>
      </c>
      <c r="T25" s="1">
        <f t="shared" si="32"/>
        <v>-0.1367627212371656</v>
      </c>
      <c r="U25" s="1">
        <f t="shared" si="32"/>
        <v>-0.2441076303650912</v>
      </c>
      <c r="V25" s="1">
        <f t="shared" si="32"/>
        <v>8.0158798408298537E-3</v>
      </c>
      <c r="W25" s="1">
        <f t="shared" si="32"/>
        <v>4.9680408871446202E-2</v>
      </c>
      <c r="X25" s="1">
        <f t="shared" si="32"/>
        <v>-3.5170517516568411E-3</v>
      </c>
      <c r="Y25" s="1">
        <f t="shared" si="33"/>
        <v>4.9093947240762548E-2</v>
      </c>
      <c r="Z25" s="1">
        <f t="shared" si="33"/>
        <v>-2.3812743377492618E-2</v>
      </c>
      <c r="AA25" s="1">
        <f t="shared" si="33"/>
        <v>-6.8739758316873401E-2</v>
      </c>
      <c r="AB25" s="1">
        <f t="shared" si="33"/>
        <v>1.073627168122826E-2</v>
      </c>
      <c r="AC25" s="1">
        <f t="shared" si="33"/>
        <v>-3.9687668157751599E-2</v>
      </c>
      <c r="AD25" s="1">
        <f t="shared" si="33"/>
        <v>-5.1326307668738136E-2</v>
      </c>
      <c r="AE25" s="1">
        <f t="shared" si="33"/>
        <v>-4.0315369833841874E-2</v>
      </c>
      <c r="AF25" s="1">
        <f t="shared" si="33"/>
        <v>9.3736279578311432E-2</v>
      </c>
      <c r="AG25" s="1">
        <f t="shared" si="33"/>
        <v>-0.1307742571257271</v>
      </c>
      <c r="AH25" s="1">
        <f t="shared" si="33"/>
        <v>8.2694954425665212E-2</v>
      </c>
      <c r="AI25" s="1">
        <f t="shared" si="34"/>
        <v>-2.9085599871470635E-2</v>
      </c>
      <c r="AJ25" s="1">
        <f t="shared" si="34"/>
        <v>-3.114017579883388E-2</v>
      </c>
      <c r="AK25" s="1">
        <f t="shared" si="34"/>
        <v>0.19689237676319382</v>
      </c>
      <c r="AL25" s="1">
        <f t="shared" si="34"/>
        <v>-2.5871188809594159E-2</v>
      </c>
      <c r="AM25" s="1">
        <f t="shared" si="34"/>
        <v>0.22284394515205674</v>
      </c>
      <c r="AN25" s="1">
        <f t="shared" si="34"/>
        <v>0.13151952730721916</v>
      </c>
      <c r="AO25" s="1">
        <f t="shared" si="34"/>
        <v>0.29404679513728271</v>
      </c>
      <c r="AP25" s="1">
        <f t="shared" si="34"/>
        <v>0.32732049107966854</v>
      </c>
      <c r="AQ25" s="1">
        <f t="shared" si="34"/>
        <v>0.36648881122328891</v>
      </c>
      <c r="AR25" s="1">
        <f t="shared" si="34"/>
        <v>8.5954354197162797E-2</v>
      </c>
      <c r="AS25" s="1">
        <f t="shared" si="35"/>
        <v>0.8295784574387699</v>
      </c>
      <c r="AT25" s="1">
        <f t="shared" si="35"/>
        <v>-9.6598206296268363E-2</v>
      </c>
      <c r="AU25" s="1">
        <f t="shared" si="35"/>
        <v>0.14696543304436926</v>
      </c>
      <c r="AV25" s="1">
        <f t="shared" si="35"/>
        <v>0.14628327988955347</v>
      </c>
      <c r="AW25" s="1">
        <f t="shared" si="35"/>
        <v>8.2443055316375746E-2</v>
      </c>
      <c r="AX25" s="1">
        <f t="shared" si="35"/>
        <v>0.34935789179568633</v>
      </c>
      <c r="AY25" s="1">
        <f t="shared" si="35"/>
        <v>2.1884147540814247E-2</v>
      </c>
      <c r="AZ25" s="1">
        <f t="shared" si="35"/>
        <v>0.10905398429516766</v>
      </c>
      <c r="BA25" s="1">
        <f t="shared" si="35"/>
        <v>3.4123237579797072E-2</v>
      </c>
      <c r="BB25" s="1">
        <f t="shared" si="35"/>
        <v>4.7237743974972712E-3</v>
      </c>
      <c r="BC25" s="1">
        <f t="shared" si="36"/>
        <v>-0.1009466538474455</v>
      </c>
      <c r="BD25" s="1">
        <f t="shared" si="36"/>
        <v>0.13078587401149688</v>
      </c>
      <c r="BE25" s="1">
        <f t="shared" si="36"/>
        <v>0.23091119963382134</v>
      </c>
      <c r="BF25" s="1">
        <f t="shared" si="36"/>
        <v>0.33872473083980648</v>
      </c>
      <c r="BG25" s="1">
        <f t="shared" si="36"/>
        <v>0.2373397013683789</v>
      </c>
      <c r="BH25" s="1">
        <f t="shared" si="36"/>
        <v>8.6908248536955002E-2</v>
      </c>
      <c r="BI25" s="1">
        <f t="shared" si="36"/>
        <v>6.3327576354633264E-2</v>
      </c>
      <c r="BJ25" s="1">
        <f t="shared" si="36"/>
        <v>9.4664807797185002E-2</v>
      </c>
      <c r="BK25" s="1">
        <f t="shared" si="36"/>
        <v>0.20880284228359014</v>
      </c>
      <c r="BL25" s="1">
        <f t="shared" si="10"/>
        <v>8.7002551627798796E-2</v>
      </c>
      <c r="BM25" s="1">
        <f t="shared" si="11"/>
        <v>8.5533255224624627E-2</v>
      </c>
      <c r="BN25" s="1">
        <f t="shared" si="12"/>
        <v>-9.4316172280457522E-3</v>
      </c>
      <c r="BO25" s="1">
        <f t="shared" si="13"/>
        <v>0.30592525781293789</v>
      </c>
      <c r="BP25" s="1">
        <f t="shared" si="14"/>
        <v>2.0593023789122533E-2</v>
      </c>
      <c r="BQ25" s="1">
        <f t="shared" si="15"/>
        <v>-5.5916462010900503E-2</v>
      </c>
      <c r="BR25" s="1">
        <f t="shared" si="16"/>
        <v>0.12234879951213351</v>
      </c>
      <c r="BS25" s="1">
        <f t="shared" si="17"/>
        <v>0.1648109249078773</v>
      </c>
      <c r="BT25" s="1">
        <f t="shared" si="18"/>
        <v>0.24151760213425821</v>
      </c>
      <c r="BU25" s="1">
        <f t="shared" si="19"/>
        <v>0.4816156042257389</v>
      </c>
      <c r="BV25" s="1">
        <f t="shared" si="20"/>
        <v>-8.7083945880416236E-2</v>
      </c>
      <c r="BW25" s="1">
        <f t="shared" si="20"/>
        <v>-1.1769882685665811E-2</v>
      </c>
      <c r="BX25" s="1">
        <f t="shared" si="21"/>
        <v>-2.7332552348041328E-2</v>
      </c>
      <c r="BY25" s="1">
        <f t="shared" si="22"/>
        <v>0.11308363607148086</v>
      </c>
      <c r="BZ25" s="1">
        <f t="shared" si="23"/>
        <v>1.3434233552789054E-2</v>
      </c>
      <c r="CA25" s="1">
        <f t="shared" si="24"/>
        <v>-7.2015267629027102E-2</v>
      </c>
      <c r="CB25" s="1">
        <f t="shared" si="25"/>
        <v>6.0667693916997445E-2</v>
      </c>
      <c r="CC25" s="1">
        <f t="shared" si="26"/>
        <v>0.32876121993715968</v>
      </c>
      <c r="CD25" s="1">
        <f t="shared" si="27"/>
        <v>0.26779874291827688</v>
      </c>
      <c r="CE25" s="1">
        <f t="shared" si="28"/>
        <v>0.14092394713005696</v>
      </c>
      <c r="CF25" s="1">
        <f t="shared" si="29"/>
        <v>0.11917379527325567</v>
      </c>
      <c r="CG25" s="1">
        <f t="shared" si="30"/>
        <v>-0.12373571184107945</v>
      </c>
      <c r="CH25" s="1">
        <f t="shared" si="31"/>
        <v>7.8995487136262588E-2</v>
      </c>
    </row>
    <row r="26" spans="1:86" ht="15.75">
      <c r="B26" s="2" t="s">
        <v>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">
        <f t="shared" si="32"/>
        <v>5.7019994933451557E-3</v>
      </c>
      <c r="P26" s="1">
        <f t="shared" si="32"/>
        <v>7.4334884408422175E-2</v>
      </c>
      <c r="Q26" s="1">
        <f t="shared" si="32"/>
        <v>-0.1888244367439802</v>
      </c>
      <c r="R26" s="1">
        <f t="shared" si="32"/>
        <v>-0.20626224180713792</v>
      </c>
      <c r="S26" s="1">
        <f t="shared" si="32"/>
        <v>-0.1879036576042451</v>
      </c>
      <c r="T26" s="1">
        <f t="shared" si="32"/>
        <v>-0.48412744336867308</v>
      </c>
      <c r="U26" s="1">
        <f t="shared" si="32"/>
        <v>-0.41489898829239669</v>
      </c>
      <c r="V26" s="1">
        <f t="shared" si="32"/>
        <v>-0.2242873398307591</v>
      </c>
      <c r="W26" s="1">
        <f t="shared" si="32"/>
        <v>-0.10026129796746253</v>
      </c>
      <c r="X26" s="1">
        <f t="shared" si="32"/>
        <v>-0.21048860867153918</v>
      </c>
      <c r="Y26" s="1">
        <f t="shared" si="33"/>
        <v>-0.23876746309534858</v>
      </c>
      <c r="Z26" s="1">
        <f t="shared" si="33"/>
        <v>-0.2868165049239616</v>
      </c>
      <c r="AA26" s="1">
        <f t="shared" si="33"/>
        <v>0.17185364839484385</v>
      </c>
      <c r="AB26" s="1">
        <f t="shared" si="33"/>
        <v>-0.24302252377496769</v>
      </c>
      <c r="AC26" s="1">
        <f t="shared" si="33"/>
        <v>-4.8109452188366597E-2</v>
      </c>
      <c r="AD26" s="1">
        <f t="shared" si="33"/>
        <v>0.13207766999901627</v>
      </c>
      <c r="AE26" s="1">
        <f t="shared" si="33"/>
        <v>-0.19431748127009463</v>
      </c>
      <c r="AF26" s="1">
        <f t="shared" si="33"/>
        <v>0.30594252836505986</v>
      </c>
      <c r="AG26" s="1">
        <f t="shared" si="33"/>
        <v>0.55654713583355142</v>
      </c>
      <c r="AH26" s="1">
        <f t="shared" si="33"/>
        <v>0.52658921336547371</v>
      </c>
      <c r="AI26" s="1">
        <f t="shared" si="34"/>
        <v>0.24828170782968351</v>
      </c>
      <c r="AJ26" s="1">
        <f t="shared" si="34"/>
        <v>0.39486094378883885</v>
      </c>
      <c r="AK26" s="1">
        <f t="shared" si="34"/>
        <v>0.44532524780507643</v>
      </c>
      <c r="AL26" s="1">
        <f t="shared" si="34"/>
        <v>0.26949290908763324</v>
      </c>
      <c r="AM26" s="1">
        <f t="shared" si="34"/>
        <v>1.6122816365826909E-2</v>
      </c>
      <c r="AN26" s="1">
        <f t="shared" si="34"/>
        <v>0.40788490264439581</v>
      </c>
      <c r="AO26" s="1">
        <f t="shared" si="34"/>
        <v>0.55739184968277367</v>
      </c>
      <c r="AP26" s="1">
        <f t="shared" si="34"/>
        <v>0.17868754965634759</v>
      </c>
      <c r="AQ26" s="1">
        <f t="shared" si="34"/>
        <v>0.71322991110040079</v>
      </c>
      <c r="AR26" s="1">
        <f t="shared" si="34"/>
        <v>0.33297139577063217</v>
      </c>
      <c r="AS26" s="1">
        <f t="shared" si="35"/>
        <v>-0.11844819667709283</v>
      </c>
      <c r="AT26" s="1">
        <f t="shared" si="35"/>
        <v>-0.16525715493005333</v>
      </c>
      <c r="AU26" s="1">
        <f t="shared" si="35"/>
        <v>-0.18566789004632667</v>
      </c>
      <c r="AV26" s="1">
        <f t="shared" si="35"/>
        <v>-0.10620017448161623</v>
      </c>
      <c r="AW26" s="1">
        <f t="shared" si="35"/>
        <v>-0.11659521373258097</v>
      </c>
      <c r="AX26" s="1">
        <f t="shared" si="35"/>
        <v>-0.10727539864450208</v>
      </c>
      <c r="AY26" s="1">
        <f t="shared" si="35"/>
        <v>-0.11580712115734781</v>
      </c>
      <c r="AZ26" s="1">
        <f t="shared" si="35"/>
        <v>-4.5965683556528081E-2</v>
      </c>
      <c r="BA26" s="1">
        <f t="shared" si="35"/>
        <v>0.13516923394161395</v>
      </c>
      <c r="BB26" s="1">
        <f t="shared" si="35"/>
        <v>0.1528491725236345</v>
      </c>
      <c r="BC26" s="1">
        <f t="shared" si="36"/>
        <v>-0.33290177210388006</v>
      </c>
      <c r="BD26" s="1">
        <f t="shared" si="36"/>
        <v>-0.23480307518506516</v>
      </c>
      <c r="BE26" s="1">
        <f t="shared" si="36"/>
        <v>5.7524328557597038E-2</v>
      </c>
      <c r="BF26" s="1">
        <f t="shared" si="36"/>
        <v>9.5969648729917756E-2</v>
      </c>
      <c r="BG26" s="1">
        <f t="shared" si="36"/>
        <v>-7.3953107377053517E-2</v>
      </c>
      <c r="BH26" s="1">
        <f t="shared" si="36"/>
        <v>-0.21297882341412522</v>
      </c>
      <c r="BI26" s="1">
        <f t="shared" si="36"/>
        <v>-4.2483854645487207E-2</v>
      </c>
      <c r="BJ26" s="1">
        <f t="shared" si="36"/>
        <v>-0.15538112448514574</v>
      </c>
      <c r="BK26" s="1">
        <f t="shared" si="36"/>
        <v>1.2397055250495503E-2</v>
      </c>
      <c r="BL26" s="1">
        <f t="shared" si="10"/>
        <v>-0.38659781416930339</v>
      </c>
      <c r="BM26" s="1">
        <f t="shared" si="11"/>
        <v>-0.50963099991976124</v>
      </c>
      <c r="BN26" s="1">
        <f t="shared" si="12"/>
        <v>-0.45948579942612289</v>
      </c>
      <c r="BO26" s="1">
        <f t="shared" si="13"/>
        <v>-0.43221388565955465</v>
      </c>
      <c r="BP26" s="1">
        <f t="shared" si="14"/>
        <v>-0.67048657897160313</v>
      </c>
      <c r="BQ26" s="1">
        <f t="shared" si="15"/>
        <v>-0.73017460703764214</v>
      </c>
      <c r="BR26" s="1">
        <f t="shared" si="16"/>
        <v>-0.6769685137512107</v>
      </c>
      <c r="BS26" s="1">
        <f t="shared" si="17"/>
        <v>-0.55251018406540919</v>
      </c>
      <c r="BT26" s="1">
        <f t="shared" si="18"/>
        <v>-0.60189812660345587</v>
      </c>
      <c r="BU26" s="1">
        <f t="shared" si="19"/>
        <v>-0.55132401943509246</v>
      </c>
      <c r="BV26" s="1">
        <f t="shared" si="20"/>
        <v>-0.54274619427230164</v>
      </c>
      <c r="BW26" s="1">
        <f t="shared" si="20"/>
        <v>-0.76651159468234598</v>
      </c>
      <c r="BX26" s="1">
        <f t="shared" si="21"/>
        <v>-0.65651608491187141</v>
      </c>
      <c r="BY26" s="1">
        <f t="shared" si="22"/>
        <v>-0.61973772276796901</v>
      </c>
      <c r="BZ26" s="1">
        <f t="shared" si="23"/>
        <v>-0.76394039644852141</v>
      </c>
      <c r="CA26" s="1">
        <f t="shared" si="24"/>
        <v>-0.64626577842005606</v>
      </c>
      <c r="CB26" s="1">
        <f t="shared" si="25"/>
        <v>6.2711756674931785E-2</v>
      </c>
      <c r="CC26" s="1">
        <f t="shared" si="26"/>
        <v>-0.11155317906084461</v>
      </c>
      <c r="CD26" s="1">
        <f t="shared" si="27"/>
        <v>0.37616706292292346</v>
      </c>
      <c r="CE26" s="1">
        <f t="shared" si="28"/>
        <v>-9.6452085331073967E-2</v>
      </c>
      <c r="CF26" s="1">
        <f t="shared" si="29"/>
        <v>-2.4768426498320339E-2</v>
      </c>
      <c r="CG26" s="1">
        <f t="shared" si="30"/>
        <v>-0.33047634040050888</v>
      </c>
      <c r="CH26" s="1">
        <f t="shared" si="31"/>
        <v>0.11310640669650507</v>
      </c>
    </row>
    <row r="27" spans="1:86" ht="15.75">
      <c r="B27" s="2" t="s">
        <v>12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">
        <f t="shared" ref="O27:BK27" si="37">O13/C13-1</f>
        <v>-4.9286679202431016E-2</v>
      </c>
      <c r="P27" s="1">
        <f t="shared" si="37"/>
        <v>-7.7160171987945558E-3</v>
      </c>
      <c r="Q27" s="1">
        <f t="shared" si="37"/>
        <v>2.728093813629906E-2</v>
      </c>
      <c r="R27" s="1">
        <f t="shared" si="37"/>
        <v>4.2503835710537397E-2</v>
      </c>
      <c r="S27" s="1">
        <f t="shared" si="37"/>
        <v>2.3258425858631693E-2</v>
      </c>
      <c r="T27" s="1">
        <f t="shared" si="37"/>
        <v>2.1568128975544498E-2</v>
      </c>
      <c r="U27" s="1">
        <f t="shared" si="37"/>
        <v>1.0277027278216888E-2</v>
      </c>
      <c r="V27" s="1">
        <f t="shared" si="37"/>
        <v>8.8308068802391837E-3</v>
      </c>
      <c r="W27" s="1">
        <f t="shared" si="37"/>
        <v>2.8849336665778047E-2</v>
      </c>
      <c r="X27" s="1">
        <f t="shared" si="37"/>
        <v>3.100588853577535E-2</v>
      </c>
      <c r="Y27" s="1">
        <f t="shared" si="37"/>
        <v>-2.1624583588345958E-2</v>
      </c>
      <c r="Z27" s="1">
        <f t="shared" si="37"/>
        <v>-5.4879838350530008E-2</v>
      </c>
      <c r="AA27" s="1">
        <f t="shared" si="37"/>
        <v>0.11055897805459902</v>
      </c>
      <c r="AB27" s="1">
        <f t="shared" si="37"/>
        <v>4.0518313650808713E-2</v>
      </c>
      <c r="AC27" s="1">
        <f t="shared" si="37"/>
        <v>3.5011126255874547E-2</v>
      </c>
      <c r="AD27" s="1">
        <f t="shared" si="37"/>
        <v>-1.0079594270577807E-2</v>
      </c>
      <c r="AE27" s="1">
        <f t="shared" si="37"/>
        <v>-1.9186336449874664E-2</v>
      </c>
      <c r="AF27" s="1">
        <f t="shared" si="37"/>
        <v>-1.0832192144718755E-2</v>
      </c>
      <c r="AG27" s="1">
        <f t="shared" si="37"/>
        <v>-1.3889731181059295E-3</v>
      </c>
      <c r="AH27" s="1">
        <f t="shared" si="37"/>
        <v>3.5948091215501465E-2</v>
      </c>
      <c r="AI27" s="1">
        <f t="shared" si="37"/>
        <v>-1.5827641121484937E-2</v>
      </c>
      <c r="AJ27" s="1">
        <f t="shared" si="37"/>
        <v>-8.8057429841643664E-3</v>
      </c>
      <c r="AK27" s="1">
        <f t="shared" si="37"/>
        <v>0.10860648901205194</v>
      </c>
      <c r="AL27" s="1">
        <f t="shared" si="37"/>
        <v>6.0379943718859241E-2</v>
      </c>
      <c r="AM27" s="1">
        <f t="shared" si="37"/>
        <v>-6.5815030463807545E-2</v>
      </c>
      <c r="AN27" s="1">
        <f t="shared" si="37"/>
        <v>1.065381270316279E-2</v>
      </c>
      <c r="AO27" s="1">
        <f t="shared" si="37"/>
        <v>1.0978341358441224E-2</v>
      </c>
      <c r="AP27" s="1">
        <f t="shared" si="37"/>
        <v>3.4933869289540675E-2</v>
      </c>
      <c r="AQ27" s="1">
        <f t="shared" si="37"/>
        <v>4.6569415816148707E-2</v>
      </c>
      <c r="AR27" s="1">
        <f t="shared" si="37"/>
        <v>2.921337488486353E-2</v>
      </c>
      <c r="AS27" s="1">
        <f t="shared" si="37"/>
        <v>-1.6995685091396595E-3</v>
      </c>
      <c r="AT27" s="1">
        <f t="shared" si="37"/>
        <v>1.2065155389103799E-2</v>
      </c>
      <c r="AU27" s="1">
        <f t="shared" si="37"/>
        <v>6.4750991131921287E-2</v>
      </c>
      <c r="AV27" s="1">
        <f t="shared" si="37"/>
        <v>5.7512620443362694E-2</v>
      </c>
      <c r="AW27" s="1">
        <f t="shared" si="37"/>
        <v>-1.2730436914006438E-2</v>
      </c>
      <c r="AX27" s="1">
        <f t="shared" si="37"/>
        <v>1.5947512744417525E-2</v>
      </c>
      <c r="AY27" s="1">
        <f t="shared" si="37"/>
        <v>1.3844244585608845E-2</v>
      </c>
      <c r="AZ27" s="1">
        <f t="shared" si="37"/>
        <v>9.8171663151418231E-2</v>
      </c>
      <c r="BA27" s="1">
        <f t="shared" si="37"/>
        <v>0.10684644965833368</v>
      </c>
      <c r="BB27" s="1">
        <f t="shared" si="37"/>
        <v>9.0238536044209283E-3</v>
      </c>
      <c r="BC27" s="1">
        <f t="shared" si="37"/>
        <v>9.066464697400356E-4</v>
      </c>
      <c r="BD27" s="1">
        <f t="shared" si="37"/>
        <v>2.9988276276398329E-2</v>
      </c>
      <c r="BE27" s="1">
        <f t="shared" si="37"/>
        <v>6.0999519992726459E-2</v>
      </c>
      <c r="BF27" s="1">
        <f t="shared" si="37"/>
        <v>1.7748960992828522E-2</v>
      </c>
      <c r="BG27" s="1">
        <f t="shared" si="37"/>
        <v>-4.0741172184678764E-2</v>
      </c>
      <c r="BH27" s="1">
        <f t="shared" si="37"/>
        <v>-3.9346292909910319E-2</v>
      </c>
      <c r="BI27" s="1">
        <f t="shared" si="37"/>
        <v>-1.167379660679202E-2</v>
      </c>
      <c r="BJ27" s="1">
        <f t="shared" si="37"/>
        <v>5.3394763192106121E-2</v>
      </c>
      <c r="BK27" s="1">
        <f t="shared" si="37"/>
        <v>5.0252364576184982E-2</v>
      </c>
      <c r="BL27" s="1">
        <f t="shared" ref="BL27" si="38">BL13/AZ13-1</f>
        <v>-7.5735006137193195E-2</v>
      </c>
      <c r="BM27" s="1">
        <f t="shared" ref="BM27" si="39">BM13/BA13-1</f>
        <v>-6.6984407718539085E-2</v>
      </c>
      <c r="BN27" s="1">
        <f t="shared" ref="BN27" si="40">BN13/BB13-1</f>
        <v>-1.9588680967406402E-2</v>
      </c>
      <c r="BO27" s="1">
        <f t="shared" ref="BO27" si="41">BO13/BC13-1</f>
        <v>3.3991065735974768E-2</v>
      </c>
      <c r="BP27" s="1">
        <f t="shared" ref="BP27" si="42">BP13/BD13-1</f>
        <v>-9.4227796352478466E-3</v>
      </c>
      <c r="BQ27" s="1">
        <f t="shared" ref="BQ27" si="43">BQ13/BE13-1</f>
        <v>-1.5759459603934212E-2</v>
      </c>
      <c r="BR27" s="1">
        <f t="shared" ref="BR27" si="44">BR13/BF13-1</f>
        <v>-9.1442799187922974E-3</v>
      </c>
      <c r="BS27" s="1">
        <f t="shared" ref="BS27" si="45">BS13/BG13-1</f>
        <v>2.146077130374846E-2</v>
      </c>
      <c r="BT27" s="1">
        <f t="shared" ref="BT27" si="46">BT13/BH13-1</f>
        <v>2.7191951010225424E-2</v>
      </c>
      <c r="BU27" s="1">
        <f t="shared" ref="BU27" si="47">BU13/BI13-1</f>
        <v>5.6660400595600402E-2</v>
      </c>
      <c r="BV27" s="1">
        <f t="shared" ref="BV27:BW27" si="48">BV13/BJ13-1</f>
        <v>-6.859253255450648E-2</v>
      </c>
      <c r="BW27" s="1">
        <f t="shared" si="48"/>
        <v>-0.10672367741873745</v>
      </c>
      <c r="BX27" s="1">
        <f t="shared" ref="BX27" si="49">BX13/BL13-1</f>
        <v>1.7640278861357883E-2</v>
      </c>
      <c r="BY27" s="1">
        <f t="shared" ref="BY27" si="50">BY13/BM13-1</f>
        <v>-2.9364177132454983E-2</v>
      </c>
      <c r="BZ27" s="1">
        <f t="shared" ref="BZ27" si="51">BZ13/BN13-1</f>
        <v>-1.5673191491006655E-2</v>
      </c>
      <c r="CA27" s="1">
        <f t="shared" ref="CA27" si="52">CA13/BO13-1</f>
        <v>-4.4598989967929104E-2</v>
      </c>
      <c r="CB27" s="1">
        <f t="shared" ref="CB27" si="53">CB13/BP13-1</f>
        <v>-2.1851370126294567E-2</v>
      </c>
      <c r="CC27" s="1">
        <f t="shared" ref="CC27" si="54">CC13/BQ13-1</f>
        <v>-1.0243425620733659E-2</v>
      </c>
      <c r="CD27" s="1">
        <f t="shared" ref="CD27" si="55">CD13/BR13-1</f>
        <v>-1.8882714617262986E-2</v>
      </c>
      <c r="CE27" s="1">
        <f t="shared" ref="CE27" si="56">CE13/BS13-1</f>
        <v>1.4563686047375235E-3</v>
      </c>
      <c r="CF27" s="1">
        <f t="shared" ref="CF27" si="57">CF13/BT13-1</f>
        <v>-3.4825878852475345E-2</v>
      </c>
      <c r="CG27" s="1">
        <f t="shared" ref="CG27" si="58">CG13/BU13-1</f>
        <v>-7.927057415281713E-2</v>
      </c>
      <c r="CH27" s="1">
        <f t="shared" ref="CH27" si="59">CH13/BV13-1</f>
        <v>7.0016051737985974E-2</v>
      </c>
    </row>
    <row r="28" spans="1:86">
      <c r="BC28" s="7"/>
      <c r="BD28" s="7"/>
      <c r="BE28" s="7"/>
      <c r="BF28" s="7"/>
      <c r="BG28" s="7"/>
      <c r="BH28" s="7"/>
      <c r="BI28" s="7"/>
      <c r="BJ28" s="7"/>
    </row>
    <row r="29" spans="1:86" s="17" customFormat="1" ht="16.5" thickBot="1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  <c r="BK29" s="18">
        <v>43466</v>
      </c>
      <c r="BL29" s="18">
        <v>43497</v>
      </c>
      <c r="BM29" s="18">
        <v>43525</v>
      </c>
      <c r="BN29" s="18">
        <v>43556</v>
      </c>
      <c r="BO29" s="18">
        <v>43586</v>
      </c>
      <c r="BP29" s="18">
        <v>43617</v>
      </c>
      <c r="BQ29" s="18">
        <v>43647</v>
      </c>
      <c r="BR29" s="18">
        <v>43678</v>
      </c>
      <c r="BS29" s="18">
        <v>43709</v>
      </c>
      <c r="BT29" s="18">
        <v>43739</v>
      </c>
      <c r="BU29" s="18">
        <v>43770</v>
      </c>
      <c r="BV29" s="18">
        <v>43800</v>
      </c>
      <c r="BW29" s="18">
        <v>43831</v>
      </c>
      <c r="BX29" s="18">
        <v>43862</v>
      </c>
      <c r="BY29" s="18">
        <v>43891</v>
      </c>
      <c r="BZ29" s="18">
        <v>43922</v>
      </c>
      <c r="CA29" s="18">
        <v>43952</v>
      </c>
      <c r="CB29" s="18">
        <v>43983</v>
      </c>
      <c r="CC29" s="18">
        <v>44013</v>
      </c>
      <c r="CD29" s="18">
        <v>44044</v>
      </c>
      <c r="CE29" s="18">
        <v>44075</v>
      </c>
      <c r="CF29" s="18">
        <v>44105</v>
      </c>
      <c r="CG29" s="18">
        <v>44136</v>
      </c>
      <c r="CH29" s="18">
        <v>44166</v>
      </c>
    </row>
    <row r="30" spans="1:86" ht="15.75" thickTop="1">
      <c r="B30" s="2" t="s">
        <v>17</v>
      </c>
      <c r="C30" s="3">
        <f t="shared" ref="C30:AH30" si="60">C3</f>
        <v>939.04095423500007</v>
      </c>
      <c r="D30" s="3">
        <f t="shared" si="60"/>
        <v>865.09608652799989</v>
      </c>
      <c r="E30" s="3">
        <f t="shared" si="60"/>
        <v>861.68020655700002</v>
      </c>
      <c r="F30" s="3">
        <f t="shared" si="60"/>
        <v>807.03356543200005</v>
      </c>
      <c r="G30" s="3">
        <f t="shared" si="60"/>
        <v>890.96698542399997</v>
      </c>
      <c r="H30" s="3">
        <f t="shared" si="60"/>
        <v>935.65034453100009</v>
      </c>
      <c r="I30" s="3">
        <f t="shared" si="60"/>
        <v>918.32671307700002</v>
      </c>
      <c r="J30" s="3">
        <f t="shared" si="60"/>
        <v>854.329957315</v>
      </c>
      <c r="K30" s="3">
        <f t="shared" si="60"/>
        <v>874.05451473000016</v>
      </c>
      <c r="L30" s="3">
        <f t="shared" si="60"/>
        <v>975.54360269599999</v>
      </c>
      <c r="M30" s="3">
        <f t="shared" si="60"/>
        <v>952.71444301800011</v>
      </c>
      <c r="N30" s="3">
        <f t="shared" si="60"/>
        <v>1030.435283067</v>
      </c>
      <c r="O30" s="3">
        <f t="shared" si="60"/>
        <v>993.78632728599996</v>
      </c>
      <c r="P30" s="3">
        <f t="shared" si="60"/>
        <v>947.39136444099995</v>
      </c>
      <c r="Q30" s="3">
        <f t="shared" si="60"/>
        <v>743.46069788700015</v>
      </c>
      <c r="R30" s="3">
        <f t="shared" si="60"/>
        <v>687.49440203900008</v>
      </c>
      <c r="S30" s="3">
        <f t="shared" si="60"/>
        <v>764.22762681999995</v>
      </c>
      <c r="T30" s="3">
        <f t="shared" si="60"/>
        <v>538.18100774000004</v>
      </c>
      <c r="U30" s="3">
        <f t="shared" si="60"/>
        <v>570.41532071100005</v>
      </c>
      <c r="V30" s="3">
        <f t="shared" si="60"/>
        <v>674.91567737199989</v>
      </c>
      <c r="W30" s="3">
        <f t="shared" si="60"/>
        <v>797.61125839351553</v>
      </c>
      <c r="X30" s="3">
        <f t="shared" si="60"/>
        <v>779.78904289699994</v>
      </c>
      <c r="Y30" s="3">
        <f t="shared" si="60"/>
        <v>774.97131807799997</v>
      </c>
      <c r="Z30" s="3">
        <f t="shared" si="60"/>
        <v>790.0453044436</v>
      </c>
      <c r="AA30" s="3">
        <f t="shared" si="60"/>
        <v>1088.5843863939999</v>
      </c>
      <c r="AB30" s="3">
        <f t="shared" si="60"/>
        <v>743.87134795899988</v>
      </c>
      <c r="AC30" s="3">
        <f t="shared" si="60"/>
        <v>672.3348818879</v>
      </c>
      <c r="AD30" s="3">
        <f t="shared" si="60"/>
        <v>740.70149115899994</v>
      </c>
      <c r="AE30" s="3">
        <f t="shared" si="60"/>
        <v>611.79942166499995</v>
      </c>
      <c r="AF30" s="3">
        <f t="shared" si="60"/>
        <v>664.1575568479999</v>
      </c>
      <c r="AG30" s="3">
        <f t="shared" si="60"/>
        <v>834.12162847699994</v>
      </c>
      <c r="AH30" s="3">
        <f t="shared" si="60"/>
        <v>1005.935558186</v>
      </c>
      <c r="AI30" s="3">
        <f t="shared" ref="AI30:AZ30" si="61">AI3</f>
        <v>969.98328466599992</v>
      </c>
      <c r="AJ30" s="3">
        <f t="shared" si="61"/>
        <v>1066.4200267240001</v>
      </c>
      <c r="AK30" s="3">
        <f t="shared" si="61"/>
        <v>1081.7503451699999</v>
      </c>
      <c r="AL30" s="3">
        <f t="shared" si="61"/>
        <v>942.4533182969999</v>
      </c>
      <c r="AM30" s="3">
        <f t="shared" si="61"/>
        <v>1142.1534518410001</v>
      </c>
      <c r="AN30" s="3">
        <f t="shared" si="61"/>
        <v>992.27169355600006</v>
      </c>
      <c r="AO30" s="3">
        <f t="shared" si="61"/>
        <v>1039.1216219450002</v>
      </c>
      <c r="AP30" s="3">
        <f t="shared" si="61"/>
        <v>889.67267192599991</v>
      </c>
      <c r="AQ30" s="3">
        <f t="shared" si="61"/>
        <v>1017.7110316749998</v>
      </c>
      <c r="AR30" s="3">
        <f t="shared" si="61"/>
        <v>874.1236888169999</v>
      </c>
      <c r="AS30" s="3">
        <f t="shared" si="61"/>
        <v>768.94887182800005</v>
      </c>
      <c r="AT30" s="3">
        <f t="shared" si="61"/>
        <v>852.45581581499982</v>
      </c>
      <c r="AU30" s="3">
        <f t="shared" si="61"/>
        <v>827.05717959099991</v>
      </c>
      <c r="AV30" s="3">
        <f t="shared" si="61"/>
        <v>971.22106405700004</v>
      </c>
      <c r="AW30" s="3">
        <f t="shared" si="61"/>
        <v>980.07146275900004</v>
      </c>
      <c r="AX30" s="3">
        <f t="shared" si="61"/>
        <v>879.62504554600014</v>
      </c>
      <c r="AY30" s="3">
        <f t="shared" si="61"/>
        <v>1020.2909405700001</v>
      </c>
      <c r="AZ30" s="3">
        <f t="shared" si="61"/>
        <v>941.97130399724188</v>
      </c>
      <c r="BA30" s="3">
        <f t="shared" ref="BA30:BJ30" si="62">BA3</f>
        <v>1141.037289438</v>
      </c>
      <c r="BB30" s="3">
        <f t="shared" si="62"/>
        <v>997.72558775799996</v>
      </c>
      <c r="BC30" s="3">
        <f t="shared" si="62"/>
        <v>710.87103415485478</v>
      </c>
      <c r="BD30" s="3">
        <f t="shared" si="62"/>
        <v>696.14577384000006</v>
      </c>
      <c r="BE30" s="3">
        <f t="shared" si="62"/>
        <v>822.30665756999997</v>
      </c>
      <c r="BF30" s="3">
        <f t="shared" si="62"/>
        <v>935.82457604159993</v>
      </c>
      <c r="BG30" s="3">
        <f t="shared" si="62"/>
        <v>815.64153005999992</v>
      </c>
      <c r="BH30" s="3">
        <f t="shared" si="62"/>
        <v>814.5276556629999</v>
      </c>
      <c r="BI30" s="3">
        <f t="shared" si="62"/>
        <v>937.86076148999996</v>
      </c>
      <c r="BJ30" s="3">
        <f t="shared" si="62"/>
        <v>748.97180417099992</v>
      </c>
      <c r="BK30" s="3">
        <f t="shared" ref="BK30:BV30" si="63">BK3</f>
        <v>1045.252991093</v>
      </c>
      <c r="BL30" s="3">
        <f t="shared" si="63"/>
        <v>690.65860914799998</v>
      </c>
      <c r="BM30" s="3">
        <f t="shared" si="63"/>
        <v>677.49250565499983</v>
      </c>
      <c r="BN30" s="3">
        <f t="shared" si="63"/>
        <v>598.78764162899995</v>
      </c>
      <c r="BO30" s="3">
        <f t="shared" si="63"/>
        <v>490.879454033</v>
      </c>
      <c r="BP30" s="3">
        <f t="shared" si="63"/>
        <v>312.36610217999998</v>
      </c>
      <c r="BQ30" s="3">
        <f t="shared" si="63"/>
        <v>307.286861203</v>
      </c>
      <c r="BR30" s="3">
        <f t="shared" si="63"/>
        <v>402.65039575000003</v>
      </c>
      <c r="BS30" s="3">
        <f t="shared" si="63"/>
        <v>462.1777478169999</v>
      </c>
      <c r="BT30" s="3">
        <f t="shared" si="63"/>
        <v>439.62732338199999</v>
      </c>
      <c r="BU30" s="3">
        <f t="shared" si="63"/>
        <v>565.756187512</v>
      </c>
      <c r="BV30" s="3">
        <f t="shared" si="63"/>
        <v>454.29277809799999</v>
      </c>
      <c r="BW30" s="3">
        <f t="shared" ref="BW30:CH30" si="64">BW3</f>
        <v>410.59687162400002</v>
      </c>
      <c r="BX30" s="3">
        <f t="shared" si="64"/>
        <v>368.02273738000002</v>
      </c>
      <c r="BY30" s="3">
        <f t="shared" si="64"/>
        <v>389.661865256</v>
      </c>
      <c r="BZ30" s="3">
        <f t="shared" si="64"/>
        <v>292.60963286200001</v>
      </c>
      <c r="CA30" s="3">
        <f t="shared" si="64"/>
        <v>282.10321248899999</v>
      </c>
      <c r="CB30" s="3">
        <f t="shared" si="64"/>
        <v>336.41061713100004</v>
      </c>
      <c r="CC30" s="3">
        <f t="shared" si="64"/>
        <v>336.68284986399999</v>
      </c>
      <c r="CD30" s="3">
        <f t="shared" si="64"/>
        <v>528.0337249370001</v>
      </c>
      <c r="CE30" s="3">
        <f t="shared" si="64"/>
        <v>464.85998929900006</v>
      </c>
      <c r="CF30" s="3">
        <f t="shared" si="64"/>
        <v>459.55495327300008</v>
      </c>
      <c r="CG30" s="3">
        <f t="shared" si="64"/>
        <v>450.68520292653091</v>
      </c>
      <c r="CH30" s="3">
        <f t="shared" si="64"/>
        <v>484.12529072500007</v>
      </c>
    </row>
    <row r="31" spans="1:86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>
        <v>444.315</v>
      </c>
      <c r="BG31" s="3">
        <v>376.65199999999999</v>
      </c>
      <c r="BH31" s="3">
        <v>383.51799999999997</v>
      </c>
      <c r="BI31" s="3">
        <v>487.85</v>
      </c>
      <c r="BJ31" s="3">
        <v>524.19500000000005</v>
      </c>
      <c r="BK31" s="3">
        <v>592.39499999999998</v>
      </c>
      <c r="BL31" s="3">
        <v>466.16399999999999</v>
      </c>
      <c r="BM31" s="3">
        <v>679.053</v>
      </c>
      <c r="BN31" s="3">
        <v>497.65499999999997</v>
      </c>
      <c r="BO31" s="3">
        <v>419.22800000000001</v>
      </c>
      <c r="BP31" s="3">
        <v>408.017</v>
      </c>
      <c r="BQ31" s="3">
        <v>354.09199999999998</v>
      </c>
      <c r="BR31" s="3">
        <v>522.21500000000003</v>
      </c>
      <c r="BS31" s="3">
        <v>544.81700000000001</v>
      </c>
      <c r="BT31" s="3">
        <v>503.93400000000003</v>
      </c>
      <c r="BU31" s="3">
        <v>580.625</v>
      </c>
      <c r="BV31" s="3">
        <v>551.99400000000003</v>
      </c>
      <c r="BW31" s="3">
        <v>623.65</v>
      </c>
      <c r="BX31" s="3">
        <v>597.86500000000001</v>
      </c>
      <c r="BY31" s="3">
        <v>670.70399999999995</v>
      </c>
      <c r="BZ31" s="3">
        <v>376.197</v>
      </c>
      <c r="CA31" s="3">
        <v>437.74900000000002</v>
      </c>
      <c r="CB31" s="3">
        <v>475.48500000000001</v>
      </c>
      <c r="CC31" s="3">
        <v>253.167</v>
      </c>
      <c r="CD31" s="3">
        <v>389.34899999999999</v>
      </c>
      <c r="CE31" s="3">
        <v>334.00900000000001</v>
      </c>
      <c r="CF31" s="3">
        <v>326.40699999999998</v>
      </c>
      <c r="CG31" s="3">
        <v>452.49599999999998</v>
      </c>
      <c r="CH31" s="3">
        <v>502.39100000000002</v>
      </c>
    </row>
    <row r="32" spans="1:86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>
        <v>267.42599999999999</v>
      </c>
      <c r="BG32" s="3">
        <v>300.37400000000002</v>
      </c>
      <c r="BH32" s="3">
        <v>336.55</v>
      </c>
      <c r="BI32" s="3">
        <v>216.20599999999999</v>
      </c>
      <c r="BJ32" s="3">
        <v>242.16499999999999</v>
      </c>
      <c r="BK32" s="3">
        <v>317.24099999999999</v>
      </c>
      <c r="BL32" s="3">
        <v>314.96699999999998</v>
      </c>
      <c r="BM32" s="3">
        <v>358.58100000000002</v>
      </c>
      <c r="BN32" s="3">
        <v>294.74200000000002</v>
      </c>
      <c r="BO32" s="3">
        <v>280.30099999999999</v>
      </c>
      <c r="BP32" s="3">
        <v>255.12299999999999</v>
      </c>
      <c r="BQ32" s="3">
        <v>299.762</v>
      </c>
      <c r="BR32" s="3">
        <v>259.779</v>
      </c>
      <c r="BS32" s="3">
        <v>323.75099999999998</v>
      </c>
      <c r="BT32" s="3">
        <v>305.64100000000002</v>
      </c>
      <c r="BU32" s="3">
        <v>277.89699999999999</v>
      </c>
      <c r="BV32" s="3">
        <v>347.52600000000001</v>
      </c>
      <c r="BW32" s="3">
        <v>383.77</v>
      </c>
      <c r="BX32" s="3">
        <v>426.3</v>
      </c>
      <c r="BY32" s="3">
        <v>359.58</v>
      </c>
      <c r="BZ32" s="3">
        <v>334.18900000000002</v>
      </c>
      <c r="CA32" s="3">
        <v>366.43900000000002</v>
      </c>
      <c r="CB32" s="3">
        <v>426.19900000000001</v>
      </c>
      <c r="CC32" s="3">
        <v>464.05500000000001</v>
      </c>
      <c r="CD32" s="3">
        <v>451.99400000000003</v>
      </c>
      <c r="CE32" s="3">
        <v>481.31</v>
      </c>
      <c r="CF32" s="3">
        <v>395.33800000000002</v>
      </c>
      <c r="CG32" s="3">
        <v>425.10899999999998</v>
      </c>
      <c r="CH32" s="3">
        <v>482.97800000000001</v>
      </c>
    </row>
    <row r="33" spans="2:86">
      <c r="B33" s="10" t="s">
        <v>20</v>
      </c>
      <c r="C33" s="11">
        <f>SUM(C30:C32)</f>
        <v>1838.3067970539998</v>
      </c>
      <c r="D33" s="11">
        <f t="shared" ref="D33:AZ33" si="65">SUM(D30:D32)</f>
        <v>1591.1253341249994</v>
      </c>
      <c r="E33" s="11">
        <f t="shared" si="65"/>
        <v>1594.572291340083</v>
      </c>
      <c r="F33" s="11">
        <f t="shared" si="65"/>
        <v>1468.6180806540838</v>
      </c>
      <c r="G33" s="11">
        <f t="shared" si="65"/>
        <v>1430.0456443953331</v>
      </c>
      <c r="H33" s="11">
        <f t="shared" si="65"/>
        <v>1427.2652579282499</v>
      </c>
      <c r="I33" s="11">
        <f t="shared" si="65"/>
        <v>1547.9025760455827</v>
      </c>
      <c r="J33" s="11">
        <f t="shared" si="65"/>
        <v>1461.3992533286666</v>
      </c>
      <c r="K33" s="11">
        <f t="shared" si="65"/>
        <v>1445.7328712195842</v>
      </c>
      <c r="L33" s="11">
        <f t="shared" si="65"/>
        <v>1651.659323281084</v>
      </c>
      <c r="M33" s="11">
        <f t="shared" si="65"/>
        <v>1600.9854181750836</v>
      </c>
      <c r="N33" s="11">
        <f t="shared" si="65"/>
        <v>1754.5410156835001</v>
      </c>
      <c r="O33" s="11">
        <f t="shared" si="65"/>
        <v>1703.3443310875</v>
      </c>
      <c r="P33" s="11">
        <f t="shared" si="65"/>
        <v>1566.0056080391664</v>
      </c>
      <c r="Q33" s="11">
        <f t="shared" si="65"/>
        <v>1594.5850161074168</v>
      </c>
      <c r="R33" s="11">
        <f t="shared" si="65"/>
        <v>1498.2349234076662</v>
      </c>
      <c r="S33" s="11">
        <f t="shared" si="65"/>
        <v>1448.2995488725833</v>
      </c>
      <c r="T33" s="11">
        <f t="shared" si="65"/>
        <v>1114.0731941129166</v>
      </c>
      <c r="U33" s="11">
        <f t="shared" si="65"/>
        <v>1176.6922228740004</v>
      </c>
      <c r="V33" s="11">
        <f t="shared" si="65"/>
        <v>1375.6408299885829</v>
      </c>
      <c r="W33" s="11">
        <f t="shared" si="65"/>
        <v>1434.4829254628494</v>
      </c>
      <c r="X33" s="11">
        <f t="shared" si="65"/>
        <v>1513.2982598222916</v>
      </c>
      <c r="Y33" s="11">
        <f t="shared" si="65"/>
        <v>1582.2327810100835</v>
      </c>
      <c r="Z33" s="11">
        <f t="shared" si="65"/>
        <v>1646.3645234568953</v>
      </c>
      <c r="AA33" s="11">
        <f t="shared" si="65"/>
        <v>1990.6937091263674</v>
      </c>
      <c r="AB33" s="11">
        <f t="shared" si="65"/>
        <v>1412.4657013204614</v>
      </c>
      <c r="AC33" s="11">
        <f t="shared" si="65"/>
        <v>1429.4820292350666</v>
      </c>
      <c r="AD33" s="11">
        <f t="shared" si="65"/>
        <v>1505.6341981469161</v>
      </c>
      <c r="AE33" s="11">
        <f t="shared" si="65"/>
        <v>1305.2790094361669</v>
      </c>
      <c r="AF33" s="11">
        <f t="shared" si="65"/>
        <v>1321.488536942461</v>
      </c>
      <c r="AG33" s="11">
        <f t="shared" si="65"/>
        <v>1334.632628477</v>
      </c>
      <c r="AH33" s="11">
        <f t="shared" si="65"/>
        <v>1541.5835763160242</v>
      </c>
      <c r="AI33" s="11">
        <f t="shared" si="65"/>
        <v>1460.8959670254392</v>
      </c>
      <c r="AJ33" s="11">
        <f t="shared" si="65"/>
        <v>1808.8296316234998</v>
      </c>
      <c r="AK33" s="11">
        <f t="shared" si="65"/>
        <v>2225.0518559373345</v>
      </c>
      <c r="AL33" s="11">
        <f t="shared" si="65"/>
        <v>1962.9790405909</v>
      </c>
      <c r="AM33" s="11">
        <f t="shared" si="65"/>
        <v>2084.2418168932504</v>
      </c>
      <c r="AN33" s="11">
        <f t="shared" si="65"/>
        <v>1794.9821110674156</v>
      </c>
      <c r="AO33" s="11">
        <f t="shared" si="65"/>
        <v>2190.9898857253334</v>
      </c>
      <c r="AP33" s="11">
        <f t="shared" si="65"/>
        <v>1807.7276719260001</v>
      </c>
      <c r="AQ33" s="11">
        <f t="shared" si="65"/>
        <v>1792.4184446285014</v>
      </c>
      <c r="AR33" s="11">
        <f t="shared" si="65"/>
        <v>1436.9076888169998</v>
      </c>
      <c r="AS33" s="11">
        <f t="shared" si="65"/>
        <v>1291.2108718280001</v>
      </c>
      <c r="AT33" s="11">
        <f t="shared" si="65"/>
        <v>1441.2568158149998</v>
      </c>
      <c r="AU33" s="11">
        <f t="shared" si="65"/>
        <v>1559.8611795909999</v>
      </c>
      <c r="AV33" s="11">
        <f t="shared" si="65"/>
        <v>1847.5770640570001</v>
      </c>
      <c r="AW33" s="11">
        <f t="shared" si="65"/>
        <v>1931.8374627589999</v>
      </c>
      <c r="AX33" s="11">
        <f t="shared" si="65"/>
        <v>1842.3250455460002</v>
      </c>
      <c r="AY33" s="11">
        <f t="shared" si="65"/>
        <v>2253.6619405700003</v>
      </c>
      <c r="AZ33" s="11">
        <f t="shared" si="65"/>
        <v>1909.6613039972419</v>
      </c>
      <c r="BA33" s="11">
        <f t="shared" ref="BA33" si="66">SUM(BA30:BA32)</f>
        <v>2168.132289438</v>
      </c>
      <c r="BB33" s="11">
        <f t="shared" ref="BB33" si="67">SUM(BB30:BB32)</f>
        <v>2129.073587758</v>
      </c>
      <c r="BC33" s="11">
        <f t="shared" ref="BC33" si="68">SUM(BC30:BC32)</f>
        <v>1409.655034154855</v>
      </c>
      <c r="BD33" s="11">
        <f t="shared" ref="BD33" si="69">SUM(BD30:BD32)</f>
        <v>1200.5827738400001</v>
      </c>
      <c r="BE33" s="11">
        <f t="shared" ref="BE33" si="70">SUM(BE30:BE32)</f>
        <v>1381.6686575699998</v>
      </c>
      <c r="BF33" s="11">
        <f t="shared" ref="BF33" si="71">SUM(BF30:BF32)</f>
        <v>1647.5655760415998</v>
      </c>
      <c r="BG33" s="11">
        <f t="shared" ref="BG33" si="72">SUM(BG30:BG32)</f>
        <v>1492.66753006</v>
      </c>
      <c r="BH33" s="11">
        <f t="shared" ref="BH33" si="73">SUM(BH30:BH32)</f>
        <v>1534.5956556629999</v>
      </c>
      <c r="BI33" s="11">
        <f t="shared" ref="BI33" si="74">SUM(BI30:BI32)</f>
        <v>1641.91676149</v>
      </c>
      <c r="BJ33" s="11">
        <f t="shared" ref="BJ33:BK33" si="75">SUM(BJ30:BJ32)</f>
        <v>1515.3318041709999</v>
      </c>
      <c r="BK33" s="11">
        <f t="shared" si="75"/>
        <v>1954.888991093</v>
      </c>
      <c r="BL33" s="11">
        <f t="shared" ref="BL33:BV33" si="76">SUM(BL30:BL32)</f>
        <v>1471.7896091480002</v>
      </c>
      <c r="BM33" s="11">
        <f t="shared" si="76"/>
        <v>1715.1265056550001</v>
      </c>
      <c r="BN33" s="11">
        <f t="shared" si="76"/>
        <v>1391.1846416289998</v>
      </c>
      <c r="BO33" s="11">
        <f t="shared" si="76"/>
        <v>1190.408454033</v>
      </c>
      <c r="BP33" s="11">
        <f t="shared" si="76"/>
        <v>975.50610217999997</v>
      </c>
      <c r="BQ33" s="11">
        <f t="shared" si="76"/>
        <v>961.14086120299999</v>
      </c>
      <c r="BR33" s="11">
        <f t="shared" si="76"/>
        <v>1184.6443957500001</v>
      </c>
      <c r="BS33" s="11">
        <f t="shared" si="76"/>
        <v>1330.7457478169999</v>
      </c>
      <c r="BT33" s="11">
        <f t="shared" si="76"/>
        <v>1249.202323382</v>
      </c>
      <c r="BU33" s="11">
        <f t="shared" si="76"/>
        <v>1424.2781875119999</v>
      </c>
      <c r="BV33" s="11">
        <f t="shared" si="76"/>
        <v>1353.8127780980001</v>
      </c>
      <c r="BW33" s="11">
        <f t="shared" ref="BW33:CH33" si="77">SUM(BW30:BW32)</f>
        <v>1418.016871624</v>
      </c>
      <c r="BX33" s="11">
        <f t="shared" si="77"/>
        <v>1392.18773738</v>
      </c>
      <c r="BY33" s="11">
        <f t="shared" si="77"/>
        <v>1419.9458652559999</v>
      </c>
      <c r="BZ33" s="11">
        <f t="shared" si="77"/>
        <v>1002.9956328620001</v>
      </c>
      <c r="CA33" s="11">
        <f t="shared" si="77"/>
        <v>1086.2912124890001</v>
      </c>
      <c r="CB33" s="11">
        <f t="shared" si="77"/>
        <v>1238.0946171310002</v>
      </c>
      <c r="CC33" s="11">
        <f t="shared" si="77"/>
        <v>1053.904849864</v>
      </c>
      <c r="CD33" s="11">
        <f t="shared" si="77"/>
        <v>1369.3767249370003</v>
      </c>
      <c r="CE33" s="11">
        <f t="shared" si="77"/>
        <v>1280.178989299</v>
      </c>
      <c r="CF33" s="11">
        <f t="shared" si="77"/>
        <v>1181.299953273</v>
      </c>
      <c r="CG33" s="11">
        <f t="shared" si="77"/>
        <v>1328.2902029265308</v>
      </c>
      <c r="CH33" s="11">
        <f t="shared" si="77"/>
        <v>1469.4942907250002</v>
      </c>
    </row>
    <row r="34" spans="2:86">
      <c r="B34" s="2" t="s">
        <v>21</v>
      </c>
      <c r="C34" s="3">
        <f>C13</f>
        <v>857.70051123500014</v>
      </c>
      <c r="D34" s="3">
        <f t="shared" ref="D34:AZ34" si="78">D13</f>
        <v>724.14925252799992</v>
      </c>
      <c r="E34" s="3">
        <f t="shared" si="78"/>
        <v>724.89953355699947</v>
      </c>
      <c r="F34" s="3">
        <f t="shared" si="78"/>
        <v>651.023093432</v>
      </c>
      <c r="G34" s="3">
        <f t="shared" si="78"/>
        <v>619.72587842399992</v>
      </c>
      <c r="H34" s="3">
        <f t="shared" si="78"/>
        <v>560.89947453100024</v>
      </c>
      <c r="I34" s="3">
        <f t="shared" si="78"/>
        <v>567.19014907699989</v>
      </c>
      <c r="J34" s="3">
        <f t="shared" si="78"/>
        <v>587.79385931499894</v>
      </c>
      <c r="K34" s="3">
        <f t="shared" si="78"/>
        <v>606.13229573000012</v>
      </c>
      <c r="L34" s="3">
        <f t="shared" si="78"/>
        <v>694.89404169599993</v>
      </c>
      <c r="M34" s="3">
        <f t="shared" si="78"/>
        <v>730.29239501799998</v>
      </c>
      <c r="N34" s="3">
        <f t="shared" si="78"/>
        <v>795.72742806699978</v>
      </c>
      <c r="O34" s="3">
        <f t="shared" si="78"/>
        <v>815.42730128599965</v>
      </c>
      <c r="P34" s="3">
        <f t="shared" si="78"/>
        <v>718.56170444099962</v>
      </c>
      <c r="Q34" s="3">
        <f t="shared" si="78"/>
        <v>744.67547288700007</v>
      </c>
      <c r="R34" s="3">
        <f t="shared" si="78"/>
        <v>678.69407203899959</v>
      </c>
      <c r="S34" s="3">
        <f t="shared" si="78"/>
        <v>634.13972681999985</v>
      </c>
      <c r="T34" s="3">
        <f t="shared" si="78"/>
        <v>572.99702674000002</v>
      </c>
      <c r="U34" s="3">
        <f t="shared" si="78"/>
        <v>573.01917771100011</v>
      </c>
      <c r="V34" s="3">
        <f t="shared" si="78"/>
        <v>592.98455337200016</v>
      </c>
      <c r="W34" s="3">
        <f t="shared" si="78"/>
        <v>623.61881039351579</v>
      </c>
      <c r="X34" s="3">
        <f t="shared" si="78"/>
        <v>716.4398488970005</v>
      </c>
      <c r="Y34" s="3">
        <f t="shared" si="78"/>
        <v>714.50012607799988</v>
      </c>
      <c r="Z34" s="3">
        <f t="shared" si="78"/>
        <v>752.05803544359981</v>
      </c>
      <c r="AA34" s="3">
        <f t="shared" si="78"/>
        <v>905.58011039399946</v>
      </c>
      <c r="AB34" s="3">
        <f t="shared" si="78"/>
        <v>747.67661295899973</v>
      </c>
      <c r="AC34" s="3">
        <f t="shared" si="78"/>
        <v>770.74739988789997</v>
      </c>
      <c r="AD34" s="3">
        <f t="shared" si="78"/>
        <v>671.85311115900015</v>
      </c>
      <c r="AE34" s="3">
        <f t="shared" si="78"/>
        <v>621.97290866499975</v>
      </c>
      <c r="AF34" s="3">
        <f t="shared" si="78"/>
        <v>566.79021284799978</v>
      </c>
      <c r="AG34" s="3">
        <f t="shared" si="78"/>
        <v>572.22326947700037</v>
      </c>
      <c r="AH34" s="3">
        <f t="shared" si="78"/>
        <v>614.30121618600026</v>
      </c>
      <c r="AI34" s="3">
        <f t="shared" si="78"/>
        <v>613.74839566599985</v>
      </c>
      <c r="AJ34" s="3">
        <f t="shared" si="78"/>
        <v>710.131063724</v>
      </c>
      <c r="AK34" s="3">
        <f t="shared" si="78"/>
        <v>792.09947616999989</v>
      </c>
      <c r="AL34" s="3">
        <f t="shared" si="78"/>
        <v>797.46725729700017</v>
      </c>
      <c r="AM34" s="3">
        <f t="shared" si="78"/>
        <v>845.97932784100021</v>
      </c>
      <c r="AN34" s="3">
        <f t="shared" si="78"/>
        <v>755.6422195560001</v>
      </c>
      <c r="AO34" s="3">
        <f t="shared" si="78"/>
        <v>779.20892794500037</v>
      </c>
      <c r="AP34" s="3">
        <f t="shared" si="78"/>
        <v>695.32353992599997</v>
      </c>
      <c r="AQ34" s="3">
        <f t="shared" si="78"/>
        <v>650.93782367499966</v>
      </c>
      <c r="AR34" s="3">
        <f t="shared" si="78"/>
        <v>583.34806781700001</v>
      </c>
      <c r="AS34" s="3">
        <f t="shared" si="78"/>
        <v>571.2507368280003</v>
      </c>
      <c r="AT34" s="3">
        <f t="shared" si="78"/>
        <v>621.71285581499978</v>
      </c>
      <c r="AU34" s="3">
        <f t="shared" si="78"/>
        <v>653.48921259099995</v>
      </c>
      <c r="AV34" s="3">
        <f t="shared" si="78"/>
        <v>750.97256205699989</v>
      </c>
      <c r="AW34" s="3">
        <f t="shared" si="78"/>
        <v>782.01570375900019</v>
      </c>
      <c r="AX34" s="3">
        <f t="shared" si="78"/>
        <v>810.18487654599983</v>
      </c>
      <c r="AY34" s="3">
        <f t="shared" si="78"/>
        <v>857.69127257000002</v>
      </c>
      <c r="AZ34" s="3">
        <f t="shared" si="78"/>
        <v>829.82487299724176</v>
      </c>
      <c r="BA34" s="3">
        <f t="shared" ref="BA34:BJ34" si="79">BA13</f>
        <v>862.46463543799996</v>
      </c>
      <c r="BB34" s="3">
        <f t="shared" si="79"/>
        <v>701.59803775799992</v>
      </c>
      <c r="BC34" s="3">
        <f t="shared" si="79"/>
        <v>651.52799415485481</v>
      </c>
      <c r="BD34" s="3">
        <f t="shared" si="79"/>
        <v>600.84167083999932</v>
      </c>
      <c r="BE34" s="3">
        <f t="shared" si="79"/>
        <v>606.09675756999957</v>
      </c>
      <c r="BF34" s="3">
        <f t="shared" si="79"/>
        <v>632.74761304160018</v>
      </c>
      <c r="BG34" s="3">
        <f t="shared" si="79"/>
        <v>626.86529605999988</v>
      </c>
      <c r="BH34" s="3">
        <f t="shared" si="79"/>
        <v>721.42457566299936</v>
      </c>
      <c r="BI34" s="3">
        <f t="shared" si="79"/>
        <v>772.88661149000029</v>
      </c>
      <c r="BJ34" s="3">
        <f t="shared" si="79"/>
        <v>853.44450617099915</v>
      </c>
      <c r="BK34" s="3">
        <f t="shared" ref="BK34:BV34" si="80">BK13</f>
        <v>900.79228709299969</v>
      </c>
      <c r="BL34" s="3">
        <f t="shared" si="80"/>
        <v>766.97808114800011</v>
      </c>
      <c r="BM34" s="3">
        <f t="shared" si="80"/>
        <v>804.69295265499977</v>
      </c>
      <c r="BN34" s="3">
        <f t="shared" si="80"/>
        <v>687.85465762900014</v>
      </c>
      <c r="BO34" s="3">
        <f t="shared" si="80"/>
        <v>673.67412503300022</v>
      </c>
      <c r="BP34" s="3">
        <f t="shared" si="80"/>
        <v>595.18007217999991</v>
      </c>
      <c r="BQ34" s="3">
        <f t="shared" si="80"/>
        <v>596.54500020299963</v>
      </c>
      <c r="BR34" s="3">
        <f t="shared" si="80"/>
        <v>626.96159175000014</v>
      </c>
      <c r="BS34" s="3">
        <f t="shared" si="80"/>
        <v>640.31830881700012</v>
      </c>
      <c r="BT34" s="3">
        <f t="shared" si="80"/>
        <v>741.04151738200028</v>
      </c>
      <c r="BU34" s="3">
        <f t="shared" si="80"/>
        <v>816.67867651199992</v>
      </c>
      <c r="BV34" s="3">
        <f t="shared" si="80"/>
        <v>794.90458609800021</v>
      </c>
      <c r="BW34" s="3">
        <f t="shared" ref="BW34:CH34" si="81">BW13</f>
        <v>804.65642162399968</v>
      </c>
      <c r="BX34" s="3">
        <f t="shared" si="81"/>
        <v>780.50778837999997</v>
      </c>
      <c r="BY34" s="3">
        <f t="shared" si="81"/>
        <v>781.06380625600013</v>
      </c>
      <c r="BZ34" s="3">
        <f t="shared" si="81"/>
        <v>677.07377986200004</v>
      </c>
      <c r="CA34" s="3">
        <f t="shared" si="81"/>
        <v>643.628939489</v>
      </c>
      <c r="CB34" s="3">
        <f t="shared" si="81"/>
        <v>582.17457213099999</v>
      </c>
      <c r="CC34" s="3">
        <f t="shared" si="81"/>
        <v>590.43433586399965</v>
      </c>
      <c r="CD34" s="3">
        <f t="shared" si="81"/>
        <v>615.12285493699994</v>
      </c>
      <c r="CE34" s="3">
        <f t="shared" si="81"/>
        <v>641.25084829899981</v>
      </c>
      <c r="CF34" s="3">
        <f t="shared" si="81"/>
        <v>715.23409527300021</v>
      </c>
      <c r="CG34" s="3">
        <f t="shared" si="81"/>
        <v>751.94008892653085</v>
      </c>
      <c r="CH34" s="3">
        <f t="shared" si="81"/>
        <v>850.56066672500015</v>
      </c>
    </row>
    <row r="35" spans="2:86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>
        <v>583.92499999999995</v>
      </c>
      <c r="BG35" s="3">
        <v>554.72299999999996</v>
      </c>
      <c r="BH35" s="3">
        <v>620.625</v>
      </c>
      <c r="BI35" s="3">
        <v>637.33600000000001</v>
      </c>
      <c r="BJ35" s="3">
        <v>678.91800000000001</v>
      </c>
      <c r="BK35" s="3">
        <v>697.00099999999998</v>
      </c>
      <c r="BL35" s="3">
        <v>610.72</v>
      </c>
      <c r="BM35" s="3">
        <v>643.28700000000003</v>
      </c>
      <c r="BN35" s="3">
        <v>577.50900000000001</v>
      </c>
      <c r="BO35" s="3">
        <v>579.08199999999999</v>
      </c>
      <c r="BP35" s="3">
        <v>551.76300000000003</v>
      </c>
      <c r="BQ35" s="3">
        <v>551.98</v>
      </c>
      <c r="BR35" s="3">
        <v>575.755</v>
      </c>
      <c r="BS35" s="3">
        <v>562.06700000000001</v>
      </c>
      <c r="BT35" s="3">
        <v>611.29899999999998</v>
      </c>
      <c r="BU35" s="3">
        <v>622.08600000000001</v>
      </c>
      <c r="BV35" s="3">
        <v>643.86400000000003</v>
      </c>
      <c r="BW35" s="3">
        <v>655.18100000000004</v>
      </c>
      <c r="BX35" s="3">
        <v>614.21500000000003</v>
      </c>
      <c r="BY35" s="3">
        <v>625.91999999999996</v>
      </c>
      <c r="BZ35" s="3">
        <v>553.255</v>
      </c>
      <c r="CA35" s="3">
        <v>547.572</v>
      </c>
      <c r="CB35" s="3">
        <v>527.40800000000002</v>
      </c>
      <c r="CC35" s="3">
        <v>545.40899999999999</v>
      </c>
      <c r="CD35" s="3">
        <v>561.77800000000002</v>
      </c>
      <c r="CE35" s="3">
        <v>558.40300000000002</v>
      </c>
      <c r="CF35" s="3">
        <v>610.66800000000001</v>
      </c>
      <c r="CG35" s="3">
        <v>606.01300000000003</v>
      </c>
      <c r="CH35" s="3">
        <v>653.25300000000004</v>
      </c>
    </row>
    <row r="36" spans="2:86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13">
        <v>1046.16020033925</v>
      </c>
      <c r="AN36" s="13">
        <v>917.18910147933332</v>
      </c>
      <c r="AO36" s="13">
        <v>904.65245338825002</v>
      </c>
      <c r="AP36" s="13">
        <v>845.00842521774996</v>
      </c>
      <c r="AQ36" s="13">
        <v>866.86720317329161</v>
      </c>
      <c r="AR36" s="13">
        <v>862.76313176933343</v>
      </c>
      <c r="AS36" s="13">
        <v>862.13463526607222</v>
      </c>
      <c r="AT36" s="13">
        <v>954.36500817864385</v>
      </c>
      <c r="AU36" s="13">
        <v>927.35113614150009</v>
      </c>
      <c r="AV36" s="13">
        <v>971.79372406183336</v>
      </c>
      <c r="AW36" s="13">
        <v>971.62023126175006</v>
      </c>
      <c r="AX36" s="13">
        <v>1017.5606746054167</v>
      </c>
      <c r="AY36" s="13">
        <v>1194.2403978489999</v>
      </c>
      <c r="AZ36" s="13">
        <v>1086.6841774956999</v>
      </c>
      <c r="BA36" s="13">
        <v>1144.1930689604167</v>
      </c>
      <c r="BB36" s="13">
        <v>940.85394676108331</v>
      </c>
      <c r="BC36" s="13">
        <v>1028.2053290834999</v>
      </c>
      <c r="BD36" s="13">
        <v>976.42451509650755</v>
      </c>
      <c r="BE36" s="13">
        <v>993.17401713116669</v>
      </c>
      <c r="BF36" s="13">
        <v>1040.5299496642501</v>
      </c>
      <c r="BG36" s="13">
        <v>1041.1859042698334</v>
      </c>
      <c r="BH36" s="13">
        <v>1152.8206530363334</v>
      </c>
      <c r="BI36" s="13">
        <v>1115.5080241302499</v>
      </c>
      <c r="BJ36" s="13">
        <v>1171.5625104653334</v>
      </c>
      <c r="BK36" s="13">
        <v>1223.2226474111667</v>
      </c>
      <c r="BL36" s="13">
        <v>1019.2121001341667</v>
      </c>
      <c r="BM36" s="13">
        <v>1082.4567650053334</v>
      </c>
      <c r="BN36" s="13">
        <v>988.44130703908331</v>
      </c>
      <c r="BO36" s="13">
        <v>1043.3554048784165</v>
      </c>
      <c r="BP36" s="13">
        <v>1040.6081347889167</v>
      </c>
      <c r="BQ36" s="13">
        <v>1069.8385751964167</v>
      </c>
      <c r="BR36" s="13">
        <v>1092.0625555579165</v>
      </c>
      <c r="BS36" s="13">
        <v>1068.7293028861668</v>
      </c>
      <c r="BT36" s="13">
        <v>1112.8809439582776</v>
      </c>
      <c r="BU36" s="13">
        <v>1088.3466400301668</v>
      </c>
      <c r="BV36" s="13">
        <v>1152.4485695046665</v>
      </c>
      <c r="BW36" s="13">
        <v>1168.7745358278332</v>
      </c>
      <c r="BX36" s="13">
        <v>1122.0495633678333</v>
      </c>
      <c r="BY36" s="13">
        <v>1120.5854564109165</v>
      </c>
      <c r="BZ36" s="13">
        <v>946.0939776399166</v>
      </c>
      <c r="CA36" s="13">
        <v>977.38869901113003</v>
      </c>
      <c r="CB36" s="13">
        <v>995.00228735016663</v>
      </c>
      <c r="CC36" s="13">
        <v>1012.2354093371666</v>
      </c>
      <c r="CD36" s="13">
        <v>1062.5005247681668</v>
      </c>
      <c r="CE36" s="13">
        <v>1047.9808295790001</v>
      </c>
      <c r="CF36" s="13">
        <v>1089.9647984523333</v>
      </c>
      <c r="CG36" s="13">
        <v>1150.4729590851666</v>
      </c>
      <c r="CH36" s="13">
        <v>1214.5649397671666</v>
      </c>
    </row>
    <row r="37" spans="2:86">
      <c r="B37" s="10" t="s">
        <v>20</v>
      </c>
      <c r="C37" s="11">
        <f>SUM(C34:C36)</f>
        <v>2564.1864606936656</v>
      </c>
      <c r="D37" s="11">
        <f t="shared" ref="D37:AZ37" si="82">SUM(D34:D36)</f>
        <v>2202.0273106320828</v>
      </c>
      <c r="E37" s="11">
        <f t="shared" si="82"/>
        <v>2195.1406172849156</v>
      </c>
      <c r="F37" s="11">
        <f t="shared" si="82"/>
        <v>2007.7812365998338</v>
      </c>
      <c r="G37" s="11">
        <f t="shared" si="82"/>
        <v>1995.5378148865002</v>
      </c>
      <c r="H37" s="11">
        <f t="shared" si="82"/>
        <v>1859.9148495211668</v>
      </c>
      <c r="I37" s="11">
        <f t="shared" si="82"/>
        <v>1995.3934090274129</v>
      </c>
      <c r="J37" s="11">
        <f t="shared" si="82"/>
        <v>2014.6686723309995</v>
      </c>
      <c r="K37" s="11">
        <f t="shared" si="82"/>
        <v>2035.3808522516645</v>
      </c>
      <c r="L37" s="11">
        <f t="shared" si="82"/>
        <v>2251.7042288689986</v>
      </c>
      <c r="M37" s="11">
        <f t="shared" si="82"/>
        <v>2312.9734080489975</v>
      </c>
      <c r="N37" s="11">
        <f t="shared" si="82"/>
        <v>2489.0301652364165</v>
      </c>
      <c r="O37" s="11">
        <f t="shared" si="82"/>
        <v>2467.1663534400004</v>
      </c>
      <c r="P37" s="11">
        <f t="shared" si="82"/>
        <v>2179.7301614956668</v>
      </c>
      <c r="Q37" s="11">
        <f t="shared" si="82"/>
        <v>2241.4090713517512</v>
      </c>
      <c r="R37" s="11">
        <f t="shared" si="82"/>
        <v>2083.8307762839995</v>
      </c>
      <c r="S37" s="11">
        <f t="shared" si="82"/>
        <v>2012.0552049783328</v>
      </c>
      <c r="T37" s="11">
        <f t="shared" si="82"/>
        <v>1891.5648080049168</v>
      </c>
      <c r="U37" s="11">
        <f t="shared" si="82"/>
        <v>1944.1234969723332</v>
      </c>
      <c r="V37" s="11">
        <f t="shared" si="82"/>
        <v>1999.7484318538327</v>
      </c>
      <c r="W37" s="11">
        <f t="shared" si="82"/>
        <v>2050.057267047765</v>
      </c>
      <c r="X37" s="11">
        <f t="shared" si="82"/>
        <v>2239.2361653341586</v>
      </c>
      <c r="Y37" s="11">
        <f t="shared" si="82"/>
        <v>2251.9456185429999</v>
      </c>
      <c r="Z37" s="11">
        <f t="shared" si="82"/>
        <v>2306.6348451403037</v>
      </c>
      <c r="AA37" s="11">
        <f t="shared" si="82"/>
        <v>2593.2244539543167</v>
      </c>
      <c r="AB37" s="11">
        <f t="shared" si="82"/>
        <v>2188.8795081667331</v>
      </c>
      <c r="AC37" s="11">
        <f t="shared" si="82"/>
        <v>2276.7629066483169</v>
      </c>
      <c r="AD37" s="11">
        <f t="shared" si="82"/>
        <v>2034.4180667269998</v>
      </c>
      <c r="AE37" s="11">
        <f t="shared" si="82"/>
        <v>1963.0334048999159</v>
      </c>
      <c r="AF37" s="11">
        <f t="shared" si="82"/>
        <v>1864.7442529101759</v>
      </c>
      <c r="AG37" s="11">
        <f t="shared" si="82"/>
        <v>1908.6872694770004</v>
      </c>
      <c r="AH37" s="11">
        <f t="shared" si="82"/>
        <v>2012.0701606459481</v>
      </c>
      <c r="AI37" s="11">
        <f t="shared" si="82"/>
        <v>1964.870739013636</v>
      </c>
      <c r="AJ37" s="11">
        <f t="shared" si="82"/>
        <v>2201.6613825465001</v>
      </c>
      <c r="AK37" s="11">
        <f t="shared" si="82"/>
        <v>2330.6008538667488</v>
      </c>
      <c r="AL37" s="11">
        <f t="shared" si="82"/>
        <v>2383.9605630018832</v>
      </c>
      <c r="AM37" s="11">
        <f t="shared" si="82"/>
        <v>2587.1812533143338</v>
      </c>
      <c r="AN37" s="11">
        <f t="shared" si="82"/>
        <v>2294.6440980132497</v>
      </c>
      <c r="AO37" s="11">
        <f t="shared" si="82"/>
        <v>2329.4904059930004</v>
      </c>
      <c r="AP37" s="11">
        <f t="shared" si="82"/>
        <v>2115.59296514375</v>
      </c>
      <c r="AQ37" s="11">
        <f t="shared" si="82"/>
        <v>2085.5718092441657</v>
      </c>
      <c r="AR37" s="11">
        <f t="shared" si="82"/>
        <v>1970.6661995863333</v>
      </c>
      <c r="AS37" s="11">
        <f t="shared" si="82"/>
        <v>1969.5073720940723</v>
      </c>
      <c r="AT37" s="11">
        <f t="shared" si="82"/>
        <v>2143.2138639936438</v>
      </c>
      <c r="AU37" s="11">
        <f t="shared" si="82"/>
        <v>2146.2053487325002</v>
      </c>
      <c r="AV37" s="11">
        <f t="shared" si="82"/>
        <v>2354.2322861188331</v>
      </c>
      <c r="AW37" s="11">
        <f t="shared" si="82"/>
        <v>2392.4039350207504</v>
      </c>
      <c r="AX37" s="11">
        <f t="shared" si="82"/>
        <v>2486.5605511514168</v>
      </c>
      <c r="AY37" s="11">
        <f t="shared" si="82"/>
        <v>2743.6176704190002</v>
      </c>
      <c r="AZ37" s="11">
        <f t="shared" si="82"/>
        <v>2561.1010504929418</v>
      </c>
      <c r="BA37" s="11">
        <f t="shared" ref="BA37" si="83">SUM(BA34:BA36)</f>
        <v>2681.7647043984166</v>
      </c>
      <c r="BB37" s="11">
        <f t="shared" ref="BB37" si="84">SUM(BB34:BB36)</f>
        <v>2219.9879845190835</v>
      </c>
      <c r="BC37" s="11">
        <f t="shared" ref="BC37" si="85">SUM(BC34:BC36)</f>
        <v>2249.5403232383551</v>
      </c>
      <c r="BD37" s="11">
        <f t="shared" ref="BD37" si="86">SUM(BD34:BD36)</f>
        <v>2119.0411859365067</v>
      </c>
      <c r="BE37" s="11">
        <f t="shared" ref="BE37" si="87">SUM(BE34:BE36)</f>
        <v>2168.6557747011661</v>
      </c>
      <c r="BF37" s="11">
        <f t="shared" ref="BF37" si="88">SUM(BF34:BF36)</f>
        <v>2257.2025627058501</v>
      </c>
      <c r="BG37" s="11">
        <f t="shared" ref="BG37" si="89">SUM(BG34:BG36)</f>
        <v>2222.7742003298331</v>
      </c>
      <c r="BH37" s="11">
        <f t="shared" ref="BH37" si="90">SUM(BH34:BH36)</f>
        <v>2494.870228699333</v>
      </c>
      <c r="BI37" s="11">
        <f t="shared" ref="BI37" si="91">SUM(BI34:BI36)</f>
        <v>2525.7306356202503</v>
      </c>
      <c r="BJ37" s="11">
        <f t="shared" ref="BJ37:BK37" si="92">SUM(BJ34:BJ36)</f>
        <v>2703.9250166363327</v>
      </c>
      <c r="BK37" s="11">
        <f t="shared" si="92"/>
        <v>2821.0159345041666</v>
      </c>
      <c r="BL37" s="11">
        <f t="shared" ref="BL37:BV37" si="93">SUM(BL34:BL36)</f>
        <v>2396.9101812821668</v>
      </c>
      <c r="BM37" s="11">
        <f t="shared" si="93"/>
        <v>2530.4367176603332</v>
      </c>
      <c r="BN37" s="11">
        <f t="shared" si="93"/>
        <v>2253.8049646680834</v>
      </c>
      <c r="BO37" s="11">
        <f t="shared" si="93"/>
        <v>2296.1115299114167</v>
      </c>
      <c r="BP37" s="11">
        <f t="shared" si="93"/>
        <v>2187.5512069689166</v>
      </c>
      <c r="BQ37" s="11">
        <f t="shared" si="93"/>
        <v>2218.3635753994167</v>
      </c>
      <c r="BR37" s="11">
        <f t="shared" si="93"/>
        <v>2294.7791473079169</v>
      </c>
      <c r="BS37" s="11">
        <f t="shared" si="93"/>
        <v>2271.1146117031667</v>
      </c>
      <c r="BT37" s="11">
        <f t="shared" si="93"/>
        <v>2465.2214613402775</v>
      </c>
      <c r="BU37" s="11">
        <f t="shared" si="93"/>
        <v>2527.1113165421666</v>
      </c>
      <c r="BV37" s="11">
        <f t="shared" si="93"/>
        <v>2591.2171556026669</v>
      </c>
      <c r="BW37" s="11">
        <f t="shared" ref="BW37:CH37" si="94">SUM(BW34:BW36)</f>
        <v>2628.611957451833</v>
      </c>
      <c r="BX37" s="11">
        <f t="shared" si="94"/>
        <v>2516.7723517478335</v>
      </c>
      <c r="BY37" s="11">
        <f t="shared" si="94"/>
        <v>2527.569262666917</v>
      </c>
      <c r="BZ37" s="11">
        <f t="shared" si="94"/>
        <v>2176.4227575019167</v>
      </c>
      <c r="CA37" s="11">
        <f t="shared" si="94"/>
        <v>2168.5896385001301</v>
      </c>
      <c r="CB37" s="11">
        <f t="shared" si="94"/>
        <v>2104.5848594811669</v>
      </c>
      <c r="CC37" s="11">
        <f t="shared" si="94"/>
        <v>2148.0787452011664</v>
      </c>
      <c r="CD37" s="11">
        <f t="shared" si="94"/>
        <v>2239.4013797051666</v>
      </c>
      <c r="CE37" s="11">
        <f t="shared" si="94"/>
        <v>2247.6346778779998</v>
      </c>
      <c r="CF37" s="11">
        <f t="shared" si="94"/>
        <v>2415.8668937253333</v>
      </c>
      <c r="CG37" s="11">
        <f t="shared" si="94"/>
        <v>2508.4260480116973</v>
      </c>
      <c r="CH37" s="11">
        <f t="shared" si="94"/>
        <v>2718.3786064921669</v>
      </c>
    </row>
    <row r="38" spans="2:86">
      <c r="B38" s="2" t="s">
        <v>24</v>
      </c>
      <c r="C38" s="3">
        <f>C30-C34</f>
        <v>81.340442999999937</v>
      </c>
      <c r="D38" s="3">
        <f t="shared" ref="D38:AZ41" si="95">D30-D34</f>
        <v>140.94683399999997</v>
      </c>
      <c r="E38" s="3">
        <f t="shared" si="95"/>
        <v>136.78067300000055</v>
      </c>
      <c r="F38" s="3">
        <f t="shared" si="95"/>
        <v>156.01047200000005</v>
      </c>
      <c r="G38" s="3">
        <f t="shared" si="95"/>
        <v>271.24110700000006</v>
      </c>
      <c r="H38" s="3">
        <f t="shared" si="95"/>
        <v>374.75086999999985</v>
      </c>
      <c r="I38" s="3">
        <f t="shared" si="95"/>
        <v>351.13656400000013</v>
      </c>
      <c r="J38" s="3">
        <f t="shared" si="95"/>
        <v>266.53609800000106</v>
      </c>
      <c r="K38" s="3">
        <f t="shared" si="95"/>
        <v>267.92221900000004</v>
      </c>
      <c r="L38" s="3">
        <f t="shared" si="95"/>
        <v>280.64956100000006</v>
      </c>
      <c r="M38" s="3">
        <f t="shared" si="95"/>
        <v>222.42204800000013</v>
      </c>
      <c r="N38" s="3">
        <f t="shared" si="95"/>
        <v>234.70785500000022</v>
      </c>
      <c r="O38" s="3">
        <f t="shared" si="95"/>
        <v>178.35902600000031</v>
      </c>
      <c r="P38" s="3">
        <f t="shared" si="95"/>
        <v>228.82966000000033</v>
      </c>
      <c r="Q38" s="3">
        <f t="shared" si="95"/>
        <v>-1.2147749999999178</v>
      </c>
      <c r="R38" s="3">
        <f t="shared" si="95"/>
        <v>8.8003300000004856</v>
      </c>
      <c r="S38" s="3">
        <f t="shared" si="95"/>
        <v>130.0879000000001</v>
      </c>
      <c r="T38" s="3">
        <f t="shared" si="95"/>
        <v>-34.816018999999983</v>
      </c>
      <c r="U38" s="3">
        <f t="shared" si="95"/>
        <v>-2.6038570000000618</v>
      </c>
      <c r="V38" s="3">
        <f t="shared" si="95"/>
        <v>81.931123999999727</v>
      </c>
      <c r="W38" s="3">
        <f t="shared" si="95"/>
        <v>173.99244799999974</v>
      </c>
      <c r="X38" s="3">
        <f t="shared" si="95"/>
        <v>63.349193999999443</v>
      </c>
      <c r="Y38" s="3">
        <f t="shared" si="95"/>
        <v>60.471192000000087</v>
      </c>
      <c r="Z38" s="3">
        <f t="shared" si="95"/>
        <v>37.987269000000197</v>
      </c>
      <c r="AA38" s="3">
        <f t="shared" si="95"/>
        <v>183.00427600000046</v>
      </c>
      <c r="AB38" s="3">
        <f t="shared" si="95"/>
        <v>-3.8052649999998494</v>
      </c>
      <c r="AC38" s="3">
        <f t="shared" si="95"/>
        <v>-98.412517999999977</v>
      </c>
      <c r="AD38" s="3">
        <f t="shared" si="95"/>
        <v>68.848379999999793</v>
      </c>
      <c r="AE38" s="3">
        <f t="shared" si="95"/>
        <v>-10.173486999999795</v>
      </c>
      <c r="AF38" s="3">
        <f t="shared" si="95"/>
        <v>97.367344000000116</v>
      </c>
      <c r="AG38" s="3">
        <f t="shared" si="95"/>
        <v>261.89835899999957</v>
      </c>
      <c r="AH38" s="3">
        <f t="shared" si="95"/>
        <v>391.63434199999972</v>
      </c>
      <c r="AI38" s="3">
        <f t="shared" si="95"/>
        <v>356.23488900000007</v>
      </c>
      <c r="AJ38" s="3">
        <f t="shared" si="95"/>
        <v>356.28896300000008</v>
      </c>
      <c r="AK38" s="3">
        <f t="shared" si="95"/>
        <v>289.65086900000006</v>
      </c>
      <c r="AL38" s="3">
        <f t="shared" si="95"/>
        <v>144.98606099999972</v>
      </c>
      <c r="AM38" s="3">
        <f t="shared" si="95"/>
        <v>296.17412399999989</v>
      </c>
      <c r="AN38" s="3">
        <f t="shared" si="95"/>
        <v>236.62947399999996</v>
      </c>
      <c r="AO38" s="3">
        <f t="shared" si="95"/>
        <v>259.91269399999987</v>
      </c>
      <c r="AP38" s="3">
        <f t="shared" si="95"/>
        <v>194.34913199999994</v>
      </c>
      <c r="AQ38" s="3">
        <f t="shared" si="95"/>
        <v>366.77320800000018</v>
      </c>
      <c r="AR38" s="3">
        <f t="shared" si="95"/>
        <v>290.77562099999989</v>
      </c>
      <c r="AS38" s="3">
        <f t="shared" si="95"/>
        <v>197.69813499999975</v>
      </c>
      <c r="AT38" s="3">
        <f t="shared" si="95"/>
        <v>230.74296000000004</v>
      </c>
      <c r="AU38" s="3">
        <f t="shared" si="95"/>
        <v>173.56796699999995</v>
      </c>
      <c r="AV38" s="3">
        <f t="shared" si="95"/>
        <v>220.24850200000014</v>
      </c>
      <c r="AW38" s="3">
        <f t="shared" si="95"/>
        <v>198.05575899999985</v>
      </c>
      <c r="AX38" s="3">
        <f t="shared" si="95"/>
        <v>69.44016900000031</v>
      </c>
      <c r="AY38" s="3">
        <f t="shared" si="95"/>
        <v>162.59966800000007</v>
      </c>
      <c r="AZ38" s="3">
        <f t="shared" si="95"/>
        <v>112.14643100000012</v>
      </c>
      <c r="BA38" s="3">
        <f t="shared" ref="BA38:BJ38" si="96">BA30-BA34</f>
        <v>278.57265400000006</v>
      </c>
      <c r="BB38" s="3">
        <f t="shared" si="96"/>
        <v>296.12755000000004</v>
      </c>
      <c r="BC38" s="3">
        <f t="shared" si="96"/>
        <v>59.343039999999974</v>
      </c>
      <c r="BD38" s="3">
        <f t="shared" si="96"/>
        <v>95.304103000000737</v>
      </c>
      <c r="BE38" s="3">
        <f t="shared" si="96"/>
        <v>216.2099000000004</v>
      </c>
      <c r="BF38" s="3">
        <f t="shared" si="96"/>
        <v>303.07696299999975</v>
      </c>
      <c r="BG38" s="3">
        <f t="shared" si="96"/>
        <v>188.77623400000004</v>
      </c>
      <c r="BH38" s="3">
        <f t="shared" si="96"/>
        <v>93.103080000000546</v>
      </c>
      <c r="BI38" s="3">
        <f t="shared" si="96"/>
        <v>164.97414999999967</v>
      </c>
      <c r="BJ38" s="3">
        <f t="shared" si="96"/>
        <v>-104.47270199999923</v>
      </c>
      <c r="BK38" s="3">
        <f t="shared" ref="BK38:BV38" si="97">BK30-BK34</f>
        <v>144.46070400000031</v>
      </c>
      <c r="BL38" s="3">
        <f t="shared" si="97"/>
        <v>-76.319472000000133</v>
      </c>
      <c r="BM38" s="3">
        <f t="shared" si="97"/>
        <v>-127.20044699999994</v>
      </c>
      <c r="BN38" s="3">
        <f t="shared" si="97"/>
        <v>-89.067016000000194</v>
      </c>
      <c r="BO38" s="3">
        <f t="shared" si="97"/>
        <v>-182.79467100000022</v>
      </c>
      <c r="BP38" s="3">
        <f t="shared" si="97"/>
        <v>-282.81396999999993</v>
      </c>
      <c r="BQ38" s="3">
        <f t="shared" si="97"/>
        <v>-289.25813899999963</v>
      </c>
      <c r="BR38" s="3">
        <f t="shared" si="97"/>
        <v>-224.31119600000011</v>
      </c>
      <c r="BS38" s="3">
        <f t="shared" si="97"/>
        <v>-178.14056100000022</v>
      </c>
      <c r="BT38" s="3">
        <f t="shared" si="97"/>
        <v>-301.41419400000029</v>
      </c>
      <c r="BU38" s="3">
        <f t="shared" si="97"/>
        <v>-250.92248899999993</v>
      </c>
      <c r="BV38" s="3">
        <f t="shared" si="97"/>
        <v>-340.61180800000022</v>
      </c>
      <c r="BW38" s="3">
        <f t="shared" ref="BW38:CH38" si="98">BW30-BW34</f>
        <v>-394.05954999999966</v>
      </c>
      <c r="BX38" s="3">
        <f t="shared" si="98"/>
        <v>-412.48505099999994</v>
      </c>
      <c r="BY38" s="3">
        <f t="shared" si="98"/>
        <v>-391.40194100000014</v>
      </c>
      <c r="BZ38" s="3">
        <f t="shared" si="98"/>
        <v>-384.46414700000003</v>
      </c>
      <c r="CA38" s="3">
        <f t="shared" si="98"/>
        <v>-361.52572700000002</v>
      </c>
      <c r="CB38" s="3">
        <f t="shared" si="98"/>
        <v>-245.76395499999995</v>
      </c>
      <c r="CC38" s="3">
        <f t="shared" si="98"/>
        <v>-253.75148599999966</v>
      </c>
      <c r="CD38" s="3">
        <f t="shared" si="98"/>
        <v>-87.089129999999841</v>
      </c>
      <c r="CE38" s="3">
        <f t="shared" si="98"/>
        <v>-176.39085899999975</v>
      </c>
      <c r="CF38" s="3">
        <f t="shared" si="98"/>
        <v>-255.67914200000013</v>
      </c>
      <c r="CG38" s="3">
        <f t="shared" si="98"/>
        <v>-301.25488599999994</v>
      </c>
      <c r="CH38" s="3">
        <f t="shared" si="98"/>
        <v>-366.43537600000008</v>
      </c>
    </row>
    <row r="39" spans="2:86">
      <c r="B39" s="2" t="s">
        <v>25</v>
      </c>
      <c r="C39" s="3">
        <f t="shared" ref="C39:R41" si="99">C31-C35</f>
        <v>-131.12668093741649</v>
      </c>
      <c r="D39" s="3">
        <f t="shared" si="99"/>
        <v>-137.56556218966705</v>
      </c>
      <c r="E39" s="3">
        <f t="shared" si="99"/>
        <v>-124.03238579300069</v>
      </c>
      <c r="F39" s="3">
        <f t="shared" si="99"/>
        <v>-24.930384816500123</v>
      </c>
      <c r="G39" s="3">
        <f t="shared" si="99"/>
        <v>-145.3216606546668</v>
      </c>
      <c r="H39" s="3">
        <f t="shared" si="99"/>
        <v>-235.59245381608355</v>
      </c>
      <c r="I39" s="3">
        <f t="shared" si="99"/>
        <v>-259.08473192783327</v>
      </c>
      <c r="J39" s="3">
        <f t="shared" si="99"/>
        <v>-260.25805894974951</v>
      </c>
      <c r="K39" s="3">
        <f t="shared" si="99"/>
        <v>-315.68426863124881</v>
      </c>
      <c r="L39" s="3">
        <f t="shared" si="99"/>
        <v>-187.86550924208279</v>
      </c>
      <c r="M39" s="3">
        <f t="shared" si="99"/>
        <v>-198.25117849041538</v>
      </c>
      <c r="N39" s="3">
        <f t="shared" si="99"/>
        <v>-239.44963726833191</v>
      </c>
      <c r="O39" s="3">
        <f t="shared" si="99"/>
        <v>-240.89166959341668</v>
      </c>
      <c r="P39" s="3">
        <f t="shared" si="99"/>
        <v>-216.6395672154996</v>
      </c>
      <c r="Q39" s="3">
        <f t="shared" si="99"/>
        <v>-22.383620643834661</v>
      </c>
      <c r="R39" s="3">
        <f t="shared" si="99"/>
        <v>-5.7254614630840024</v>
      </c>
      <c r="S39" s="3">
        <f t="shared" si="95"/>
        <v>-167.62530761500085</v>
      </c>
      <c r="T39" s="3">
        <f t="shared" si="95"/>
        <v>-231.81756355833346</v>
      </c>
      <c r="U39" s="3">
        <f t="shared" si="95"/>
        <v>-234.36592803966693</v>
      </c>
      <c r="V39" s="3">
        <f t="shared" si="95"/>
        <v>-134.69835315683366</v>
      </c>
      <c r="W39" s="3">
        <f t="shared" si="95"/>
        <v>-213.64218497499985</v>
      </c>
      <c r="X39" s="3">
        <f t="shared" si="95"/>
        <v>-132.86960556391585</v>
      </c>
      <c r="Y39" s="3">
        <f t="shared" si="95"/>
        <v>-45.08588603166686</v>
      </c>
      <c r="Z39" s="3">
        <f t="shared" si="95"/>
        <v>-117.6947918883784</v>
      </c>
      <c r="AA39" s="3">
        <f t="shared" si="95"/>
        <v>-81.943020827949681</v>
      </c>
      <c r="AB39" s="3">
        <f t="shared" si="95"/>
        <v>-179.84054184627217</v>
      </c>
      <c r="AC39" s="3">
        <f t="shared" si="95"/>
        <v>-62.451359413250316</v>
      </c>
      <c r="AD39" s="3">
        <f t="shared" si="95"/>
        <v>18.577751419916353</v>
      </c>
      <c r="AE39" s="3">
        <f t="shared" si="95"/>
        <v>-29.242908463749359</v>
      </c>
      <c r="AF39" s="3">
        <f t="shared" si="95"/>
        <v>-111.86805996771488</v>
      </c>
      <c r="AG39" s="3">
        <f t="shared" si="95"/>
        <v>-210.34699999999998</v>
      </c>
      <c r="AH39" s="3">
        <f t="shared" si="95"/>
        <v>-204.60992632992372</v>
      </c>
      <c r="AI39" s="3">
        <f t="shared" si="95"/>
        <v>-284.33666098819708</v>
      </c>
      <c r="AJ39" s="3">
        <f t="shared" si="95"/>
        <v>-90.836713923000502</v>
      </c>
      <c r="AK39" s="3">
        <f t="shared" si="95"/>
        <v>167.50513307058554</v>
      </c>
      <c r="AL39" s="3">
        <f t="shared" si="95"/>
        <v>62.329416589017342</v>
      </c>
      <c r="AM39" s="3">
        <f t="shared" si="95"/>
        <v>44.640639918166812</v>
      </c>
      <c r="AN39" s="3">
        <f t="shared" si="95"/>
        <v>-24.818359466500624</v>
      </c>
      <c r="AO39" s="3">
        <f t="shared" si="95"/>
        <v>302.949239120583</v>
      </c>
      <c r="AP39" s="3">
        <f t="shared" si="95"/>
        <v>160.19900000000007</v>
      </c>
      <c r="AQ39" s="3">
        <f t="shared" si="95"/>
        <v>13.349292412514501</v>
      </c>
      <c r="AR39" s="3">
        <f t="shared" si="95"/>
        <v>-163.04499999999996</v>
      </c>
      <c r="AS39" s="3">
        <f t="shared" si="95"/>
        <v>-175.65599999999995</v>
      </c>
      <c r="AT39" s="3">
        <f t="shared" si="95"/>
        <v>-175.95799999999997</v>
      </c>
      <c r="AU39" s="3">
        <f t="shared" si="95"/>
        <v>-39.197999999999979</v>
      </c>
      <c r="AV39" s="3">
        <f t="shared" si="95"/>
        <v>-13.275999999999954</v>
      </c>
      <c r="AW39" s="3">
        <f t="shared" si="95"/>
        <v>86.284999999999968</v>
      </c>
      <c r="AX39" s="3">
        <f t="shared" si="95"/>
        <v>60.282999999999902</v>
      </c>
      <c r="AY39" s="3">
        <f t="shared" si="95"/>
        <v>185.13699999999994</v>
      </c>
      <c r="AZ39" s="3">
        <f t="shared" si="95"/>
        <v>71.604000000000042</v>
      </c>
      <c r="BA39" s="3">
        <f t="shared" ref="BA39:BJ39" si="100">BA31-BA35</f>
        <v>48.480999999999995</v>
      </c>
      <c r="BB39" s="3">
        <f t="shared" si="100"/>
        <v>239.14100000000008</v>
      </c>
      <c r="BC39" s="3">
        <f t="shared" si="100"/>
        <v>-138.47000000000003</v>
      </c>
      <c r="BD39" s="3">
        <f t="shared" si="100"/>
        <v>-242.47499999999997</v>
      </c>
      <c r="BE39" s="3">
        <f t="shared" si="100"/>
        <v>-195.62900000000002</v>
      </c>
      <c r="BF39" s="3">
        <f t="shared" si="100"/>
        <v>-139.60999999999996</v>
      </c>
      <c r="BG39" s="3">
        <f t="shared" si="100"/>
        <v>-178.07099999999997</v>
      </c>
      <c r="BH39" s="3">
        <f t="shared" si="100"/>
        <v>-237.10700000000003</v>
      </c>
      <c r="BI39" s="3">
        <f t="shared" si="100"/>
        <v>-149.48599999999999</v>
      </c>
      <c r="BJ39" s="3">
        <f t="shared" si="100"/>
        <v>-154.72299999999996</v>
      </c>
      <c r="BK39" s="3">
        <f t="shared" ref="BK39:BV39" si="101">BK31-BK35</f>
        <v>-104.60599999999999</v>
      </c>
      <c r="BL39" s="3">
        <f t="shared" si="101"/>
        <v>-144.55600000000004</v>
      </c>
      <c r="BM39" s="3">
        <f t="shared" si="101"/>
        <v>35.765999999999963</v>
      </c>
      <c r="BN39" s="3">
        <f t="shared" si="101"/>
        <v>-79.854000000000042</v>
      </c>
      <c r="BO39" s="3">
        <f t="shared" si="101"/>
        <v>-159.85399999999998</v>
      </c>
      <c r="BP39" s="3">
        <f t="shared" si="101"/>
        <v>-143.74600000000004</v>
      </c>
      <c r="BQ39" s="3">
        <f t="shared" si="101"/>
        <v>-197.88800000000003</v>
      </c>
      <c r="BR39" s="3">
        <f t="shared" si="101"/>
        <v>-53.539999999999964</v>
      </c>
      <c r="BS39" s="3">
        <f t="shared" si="101"/>
        <v>-17.25</v>
      </c>
      <c r="BT39" s="3">
        <f t="shared" si="101"/>
        <v>-107.36499999999995</v>
      </c>
      <c r="BU39" s="3">
        <f t="shared" si="101"/>
        <v>-41.461000000000013</v>
      </c>
      <c r="BV39" s="3">
        <f t="shared" si="101"/>
        <v>-91.87</v>
      </c>
      <c r="BW39" s="3">
        <f t="shared" ref="BW39:CH39" si="102">BW31-BW35</f>
        <v>-31.531000000000063</v>
      </c>
      <c r="BX39" s="3">
        <f t="shared" si="102"/>
        <v>-16.350000000000023</v>
      </c>
      <c r="BY39" s="3">
        <f t="shared" si="102"/>
        <v>44.783999999999992</v>
      </c>
      <c r="BZ39" s="3">
        <f t="shared" si="102"/>
        <v>-177.05799999999999</v>
      </c>
      <c r="CA39" s="3">
        <f t="shared" si="102"/>
        <v>-109.82299999999998</v>
      </c>
      <c r="CB39" s="3">
        <f t="shared" si="102"/>
        <v>-51.923000000000002</v>
      </c>
      <c r="CC39" s="3">
        <f t="shared" si="102"/>
        <v>-292.24199999999996</v>
      </c>
      <c r="CD39" s="3">
        <f t="shared" si="102"/>
        <v>-172.42900000000003</v>
      </c>
      <c r="CE39" s="3">
        <f t="shared" si="102"/>
        <v>-224.39400000000001</v>
      </c>
      <c r="CF39" s="3">
        <f t="shared" si="102"/>
        <v>-284.26100000000002</v>
      </c>
      <c r="CG39" s="3">
        <f t="shared" si="102"/>
        <v>-153.51700000000005</v>
      </c>
      <c r="CH39" s="3">
        <f t="shared" si="102"/>
        <v>-150.86200000000002</v>
      </c>
    </row>
    <row r="40" spans="2:86">
      <c r="B40" s="12" t="s">
        <v>26</v>
      </c>
      <c r="C40" s="13">
        <f t="shared" si="99"/>
        <v>-676.09342570224931</v>
      </c>
      <c r="D40" s="13">
        <f t="shared" si="95"/>
        <v>-614.28324831741634</v>
      </c>
      <c r="E40" s="13">
        <f t="shared" si="95"/>
        <v>-613.31661315183237</v>
      </c>
      <c r="F40" s="13">
        <f t="shared" si="95"/>
        <v>-670.24324312925012</v>
      </c>
      <c r="G40" s="13">
        <f t="shared" si="95"/>
        <v>-691.41161683650046</v>
      </c>
      <c r="H40" s="13">
        <f t="shared" si="95"/>
        <v>-571.80800777683339</v>
      </c>
      <c r="I40" s="13">
        <f t="shared" si="95"/>
        <v>-539.54266505399721</v>
      </c>
      <c r="J40" s="13">
        <f t="shared" si="95"/>
        <v>-559.54745805258403</v>
      </c>
      <c r="K40" s="13">
        <f t="shared" si="95"/>
        <v>-541.88593140083162</v>
      </c>
      <c r="L40" s="13">
        <f t="shared" si="95"/>
        <v>-692.8289573458319</v>
      </c>
      <c r="M40" s="13">
        <f t="shared" si="95"/>
        <v>-736.15885938349857</v>
      </c>
      <c r="N40" s="13">
        <f t="shared" si="95"/>
        <v>-729.74736728458447</v>
      </c>
      <c r="O40" s="13">
        <f t="shared" si="95"/>
        <v>-701.28937875908377</v>
      </c>
      <c r="P40" s="13">
        <f t="shared" si="95"/>
        <v>-625.91464624100081</v>
      </c>
      <c r="Q40" s="13">
        <f t="shared" si="95"/>
        <v>-623.22565960049997</v>
      </c>
      <c r="R40" s="13">
        <f t="shared" si="95"/>
        <v>-588.67072141324945</v>
      </c>
      <c r="S40" s="13">
        <f t="shared" si="95"/>
        <v>-526.21824849074915</v>
      </c>
      <c r="T40" s="13">
        <f t="shared" si="95"/>
        <v>-510.85803133366693</v>
      </c>
      <c r="U40" s="13">
        <f t="shared" si="95"/>
        <v>-530.46148905866562</v>
      </c>
      <c r="V40" s="13">
        <f t="shared" si="95"/>
        <v>-571.34037270841566</v>
      </c>
      <c r="W40" s="13">
        <f t="shared" si="95"/>
        <v>-575.9246046099156</v>
      </c>
      <c r="X40" s="13">
        <f t="shared" si="95"/>
        <v>-656.41749394795056</v>
      </c>
      <c r="Y40" s="13">
        <f t="shared" si="95"/>
        <v>-685.09814350124975</v>
      </c>
      <c r="Z40" s="13">
        <f t="shared" si="95"/>
        <v>-580.56279879503029</v>
      </c>
      <c r="AA40" s="13">
        <f t="shared" si="95"/>
        <v>-703.59199999999987</v>
      </c>
      <c r="AB40" s="13">
        <f t="shared" si="95"/>
        <v>-592.76800000000003</v>
      </c>
      <c r="AC40" s="13">
        <f t="shared" si="95"/>
        <v>-686.41700000000003</v>
      </c>
      <c r="AD40" s="13">
        <f t="shared" si="95"/>
        <v>-616.21</v>
      </c>
      <c r="AE40" s="13">
        <f t="shared" si="95"/>
        <v>-618.33800000000008</v>
      </c>
      <c r="AF40" s="13">
        <f t="shared" si="95"/>
        <v>-528.755</v>
      </c>
      <c r="AG40" s="13">
        <f t="shared" si="95"/>
        <v>-625.60599999999999</v>
      </c>
      <c r="AH40" s="13">
        <f t="shared" si="95"/>
        <v>-657.51099999999997</v>
      </c>
      <c r="AI40" s="13">
        <f t="shared" si="95"/>
        <v>-575.87299999999993</v>
      </c>
      <c r="AJ40" s="13">
        <f t="shared" si="95"/>
        <v>-658.28399999999999</v>
      </c>
      <c r="AK40" s="13">
        <f t="shared" si="95"/>
        <v>-562.70499999999993</v>
      </c>
      <c r="AL40" s="13">
        <f t="shared" si="95"/>
        <v>-628.29700000000003</v>
      </c>
      <c r="AM40" s="13">
        <f t="shared" si="95"/>
        <v>-843.75420033925002</v>
      </c>
      <c r="AN40" s="13">
        <f t="shared" si="95"/>
        <v>-711.47310147933331</v>
      </c>
      <c r="AO40" s="13">
        <f t="shared" si="95"/>
        <v>-701.36245338825006</v>
      </c>
      <c r="AP40" s="13">
        <f t="shared" si="95"/>
        <v>-662.41342521774993</v>
      </c>
      <c r="AQ40" s="13">
        <f t="shared" si="95"/>
        <v>-673.2758650281786</v>
      </c>
      <c r="AR40" s="13">
        <f t="shared" si="95"/>
        <v>-661.48913176933343</v>
      </c>
      <c r="AS40" s="13">
        <f t="shared" si="95"/>
        <v>-700.33863526607229</v>
      </c>
      <c r="AT40" s="13">
        <f t="shared" si="95"/>
        <v>-756.7420081786438</v>
      </c>
      <c r="AU40" s="13">
        <f t="shared" si="95"/>
        <v>-720.71413614150015</v>
      </c>
      <c r="AV40" s="13">
        <f t="shared" si="95"/>
        <v>-713.62772406183331</v>
      </c>
      <c r="AW40" s="13">
        <f t="shared" si="95"/>
        <v>-744.9072312617501</v>
      </c>
      <c r="AX40" s="13">
        <f t="shared" si="95"/>
        <v>-773.95867460541672</v>
      </c>
      <c r="AY40" s="13">
        <f t="shared" si="95"/>
        <v>-837.69239784899992</v>
      </c>
      <c r="AZ40" s="13">
        <f t="shared" si="95"/>
        <v>-835.19017749569991</v>
      </c>
      <c r="BA40" s="13">
        <f t="shared" ref="BA40:BJ40" si="103">BA32-BA36</f>
        <v>-840.68606896041661</v>
      </c>
      <c r="BB40" s="13">
        <f t="shared" si="103"/>
        <v>-626.18294676108326</v>
      </c>
      <c r="BC40" s="13">
        <f t="shared" si="103"/>
        <v>-760.75832908349992</v>
      </c>
      <c r="BD40" s="13">
        <f t="shared" si="103"/>
        <v>-771.2875150965076</v>
      </c>
      <c r="BE40" s="13">
        <f t="shared" si="103"/>
        <v>-807.5680171311667</v>
      </c>
      <c r="BF40" s="13">
        <f t="shared" si="103"/>
        <v>-773.10394966425019</v>
      </c>
      <c r="BG40" s="13">
        <f t="shared" si="103"/>
        <v>-740.81190426983335</v>
      </c>
      <c r="BH40" s="13">
        <f t="shared" si="103"/>
        <v>-816.27065303633344</v>
      </c>
      <c r="BI40" s="13">
        <f t="shared" si="103"/>
        <v>-899.30202413024983</v>
      </c>
      <c r="BJ40" s="13">
        <f t="shared" si="103"/>
        <v>-929.39751046533343</v>
      </c>
      <c r="BK40" s="13">
        <f t="shared" ref="BK40:BV40" si="104">BK32-BK36</f>
        <v>-905.9816474111667</v>
      </c>
      <c r="BL40" s="13">
        <f t="shared" si="104"/>
        <v>-704.24510013416671</v>
      </c>
      <c r="BM40" s="13">
        <f t="shared" si="104"/>
        <v>-723.87576500533339</v>
      </c>
      <c r="BN40" s="13">
        <f t="shared" si="104"/>
        <v>-693.69930703908335</v>
      </c>
      <c r="BO40" s="13">
        <f t="shared" si="104"/>
        <v>-763.05440487841656</v>
      </c>
      <c r="BP40" s="13">
        <f t="shared" si="104"/>
        <v>-785.48513478891664</v>
      </c>
      <c r="BQ40" s="13">
        <f t="shared" si="104"/>
        <v>-770.0765751964168</v>
      </c>
      <c r="BR40" s="13">
        <f t="shared" si="104"/>
        <v>-832.28355555791654</v>
      </c>
      <c r="BS40" s="13">
        <f t="shared" si="104"/>
        <v>-744.97830288616683</v>
      </c>
      <c r="BT40" s="13">
        <f t="shared" si="104"/>
        <v>-807.23994395827754</v>
      </c>
      <c r="BU40" s="13">
        <f t="shared" si="104"/>
        <v>-810.44964003016685</v>
      </c>
      <c r="BV40" s="13">
        <f t="shared" si="104"/>
        <v>-804.9225695046664</v>
      </c>
      <c r="BW40" s="13">
        <f t="shared" ref="BW40:CH40" si="105">BW32-BW36</f>
        <v>-785.00453582783325</v>
      </c>
      <c r="BX40" s="13">
        <f t="shared" si="105"/>
        <v>-695.74956336783339</v>
      </c>
      <c r="BY40" s="13">
        <f t="shared" si="105"/>
        <v>-761.00545641091662</v>
      </c>
      <c r="BZ40" s="13">
        <f t="shared" si="105"/>
        <v>-611.90497763991652</v>
      </c>
      <c r="CA40" s="13">
        <f t="shared" si="105"/>
        <v>-610.94969901112995</v>
      </c>
      <c r="CB40" s="13">
        <f t="shared" si="105"/>
        <v>-568.80328735016656</v>
      </c>
      <c r="CC40" s="13">
        <f t="shared" si="105"/>
        <v>-548.18040933716657</v>
      </c>
      <c r="CD40" s="13">
        <f t="shared" si="105"/>
        <v>-610.50652476816674</v>
      </c>
      <c r="CE40" s="13">
        <f t="shared" si="105"/>
        <v>-566.67082957900016</v>
      </c>
      <c r="CF40" s="13">
        <f t="shared" si="105"/>
        <v>-694.62679845233333</v>
      </c>
      <c r="CG40" s="13">
        <f t="shared" si="105"/>
        <v>-725.3639590851667</v>
      </c>
      <c r="CH40" s="13">
        <f t="shared" si="105"/>
        <v>-731.58693976716654</v>
      </c>
    </row>
    <row r="41" spans="2:86">
      <c r="B41" s="12" t="s">
        <v>27</v>
      </c>
      <c r="C41" s="13">
        <f t="shared" si="99"/>
        <v>-725.87966363966575</v>
      </c>
      <c r="D41" s="13">
        <f t="shared" si="95"/>
        <v>-610.90197650708342</v>
      </c>
      <c r="E41" s="13">
        <f t="shared" si="95"/>
        <v>-600.56832594483262</v>
      </c>
      <c r="F41" s="13">
        <f t="shared" si="95"/>
        <v>-539.16315594575008</v>
      </c>
      <c r="G41" s="13">
        <f t="shared" si="95"/>
        <v>-565.49217049116714</v>
      </c>
      <c r="H41" s="13">
        <f t="shared" si="95"/>
        <v>-432.64959159291698</v>
      </c>
      <c r="I41" s="13">
        <f t="shared" si="95"/>
        <v>-447.49083298183018</v>
      </c>
      <c r="J41" s="13">
        <f t="shared" si="95"/>
        <v>-553.26941900233282</v>
      </c>
      <c r="K41" s="13">
        <f t="shared" si="95"/>
        <v>-589.64798103208022</v>
      </c>
      <c r="L41" s="13">
        <f t="shared" si="95"/>
        <v>-600.04490558791463</v>
      </c>
      <c r="M41" s="13">
        <f t="shared" si="95"/>
        <v>-711.98798987391388</v>
      </c>
      <c r="N41" s="13">
        <f t="shared" si="95"/>
        <v>-734.48914955291639</v>
      </c>
      <c r="O41" s="13">
        <f t="shared" si="95"/>
        <v>-763.82202235250043</v>
      </c>
      <c r="P41" s="13">
        <f t="shared" si="95"/>
        <v>-613.72455345650042</v>
      </c>
      <c r="Q41" s="13">
        <f t="shared" si="95"/>
        <v>-646.82405524433443</v>
      </c>
      <c r="R41" s="13">
        <f t="shared" si="95"/>
        <v>-585.59585287633331</v>
      </c>
      <c r="S41" s="13">
        <f t="shared" si="95"/>
        <v>-563.75565610574949</v>
      </c>
      <c r="T41" s="13">
        <f t="shared" si="95"/>
        <v>-777.49161389200026</v>
      </c>
      <c r="U41" s="13">
        <f t="shared" si="95"/>
        <v>-767.43127409833278</v>
      </c>
      <c r="V41" s="13">
        <f t="shared" si="95"/>
        <v>-624.10760186524976</v>
      </c>
      <c r="W41" s="13">
        <f t="shared" si="95"/>
        <v>-615.5743415849156</v>
      </c>
      <c r="X41" s="13">
        <f t="shared" si="95"/>
        <v>-725.93790551186703</v>
      </c>
      <c r="Y41" s="13">
        <f t="shared" si="95"/>
        <v>-669.71283753291641</v>
      </c>
      <c r="Z41" s="13">
        <f t="shared" si="95"/>
        <v>-660.27032168340838</v>
      </c>
      <c r="AA41" s="13">
        <f t="shared" si="95"/>
        <v>-602.53074482794932</v>
      </c>
      <c r="AB41" s="13">
        <f t="shared" si="95"/>
        <v>-776.41380684627165</v>
      </c>
      <c r="AC41" s="13">
        <f t="shared" si="95"/>
        <v>-847.28087741325021</v>
      </c>
      <c r="AD41" s="13">
        <f t="shared" si="95"/>
        <v>-528.78386858008366</v>
      </c>
      <c r="AE41" s="13">
        <f t="shared" si="95"/>
        <v>-657.75439546374901</v>
      </c>
      <c r="AF41" s="13">
        <f t="shared" si="95"/>
        <v>-543.25571596771488</v>
      </c>
      <c r="AG41" s="13">
        <f t="shared" si="95"/>
        <v>-574.0546410000004</v>
      </c>
      <c r="AH41" s="13">
        <f t="shared" si="95"/>
        <v>-470.48658432992397</v>
      </c>
      <c r="AI41" s="13">
        <f t="shared" si="95"/>
        <v>-503.97477198819684</v>
      </c>
      <c r="AJ41" s="13">
        <f t="shared" si="95"/>
        <v>-392.8317509230003</v>
      </c>
      <c r="AK41" s="13">
        <f t="shared" si="95"/>
        <v>-105.54899792941433</v>
      </c>
      <c r="AL41" s="13">
        <f t="shared" si="95"/>
        <v>-420.98152241098319</v>
      </c>
      <c r="AM41" s="13">
        <f t="shared" si="95"/>
        <v>-502.93943642108343</v>
      </c>
      <c r="AN41" s="13">
        <f t="shared" si="95"/>
        <v>-499.66198694583409</v>
      </c>
      <c r="AO41" s="13">
        <f t="shared" si="95"/>
        <v>-138.50052026766707</v>
      </c>
      <c r="AP41" s="13">
        <f t="shared" si="95"/>
        <v>-307.86529321774992</v>
      </c>
      <c r="AQ41" s="13">
        <f t="shared" si="95"/>
        <v>-293.15336461566426</v>
      </c>
      <c r="AR41" s="13">
        <f t="shared" si="95"/>
        <v>-533.7585107693335</v>
      </c>
      <c r="AS41" s="13">
        <f t="shared" si="95"/>
        <v>-678.29650026607214</v>
      </c>
      <c r="AT41" s="13">
        <f t="shared" si="95"/>
        <v>-701.95704817864407</v>
      </c>
      <c r="AU41" s="13">
        <f t="shared" si="95"/>
        <v>-586.34416914150029</v>
      </c>
      <c r="AV41" s="13">
        <f t="shared" si="95"/>
        <v>-506.655222061833</v>
      </c>
      <c r="AW41" s="13">
        <f t="shared" si="95"/>
        <v>-460.5664722617505</v>
      </c>
      <c r="AX41" s="13">
        <f t="shared" si="95"/>
        <v>-644.23550560541662</v>
      </c>
      <c r="AY41" s="13">
        <f t="shared" si="95"/>
        <v>-489.95572984899991</v>
      </c>
      <c r="AZ41" s="13">
        <f t="shared" si="95"/>
        <v>-651.43974649569986</v>
      </c>
      <c r="BA41" s="13">
        <f t="shared" ref="BA41:BJ41" si="106">BA33-BA37</f>
        <v>-513.63241496041655</v>
      </c>
      <c r="BB41" s="13">
        <f t="shared" si="106"/>
        <v>-90.914396761083481</v>
      </c>
      <c r="BC41" s="13">
        <f t="shared" si="106"/>
        <v>-839.88528908350008</v>
      </c>
      <c r="BD41" s="13">
        <f t="shared" si="106"/>
        <v>-918.45841209650666</v>
      </c>
      <c r="BE41" s="13">
        <f t="shared" si="106"/>
        <v>-786.98711713116631</v>
      </c>
      <c r="BF41" s="13">
        <f t="shared" si="106"/>
        <v>-609.63698666425034</v>
      </c>
      <c r="BG41" s="13">
        <f t="shared" si="106"/>
        <v>-730.1066702698331</v>
      </c>
      <c r="BH41" s="13">
        <f t="shared" si="106"/>
        <v>-960.27457303633309</v>
      </c>
      <c r="BI41" s="13">
        <f t="shared" si="106"/>
        <v>-883.81387413025027</v>
      </c>
      <c r="BJ41" s="13">
        <f t="shared" si="106"/>
        <v>-1188.5932124653327</v>
      </c>
      <c r="BK41" s="13">
        <f t="shared" ref="BK41:BV41" si="107">BK33-BK37</f>
        <v>-866.12694341116662</v>
      </c>
      <c r="BL41" s="13">
        <f t="shared" si="107"/>
        <v>-925.12057213416665</v>
      </c>
      <c r="BM41" s="13">
        <f t="shared" si="107"/>
        <v>-815.31021200533314</v>
      </c>
      <c r="BN41" s="13">
        <f t="shared" si="107"/>
        <v>-862.62032303908359</v>
      </c>
      <c r="BO41" s="13">
        <f t="shared" si="107"/>
        <v>-1105.7030758784167</v>
      </c>
      <c r="BP41" s="13">
        <f t="shared" si="107"/>
        <v>-1212.0451047889167</v>
      </c>
      <c r="BQ41" s="13">
        <f t="shared" si="107"/>
        <v>-1257.2227141964167</v>
      </c>
      <c r="BR41" s="13">
        <f t="shared" si="107"/>
        <v>-1110.1347515579168</v>
      </c>
      <c r="BS41" s="13">
        <f t="shared" si="107"/>
        <v>-940.36886388616676</v>
      </c>
      <c r="BT41" s="13">
        <f t="shared" si="107"/>
        <v>-1216.0191379582775</v>
      </c>
      <c r="BU41" s="13">
        <f t="shared" si="107"/>
        <v>-1102.8331290301667</v>
      </c>
      <c r="BV41" s="13">
        <f t="shared" si="107"/>
        <v>-1237.4043775046669</v>
      </c>
      <c r="BW41" s="13">
        <f t="shared" ref="BW41:CH41" si="108">BW33-BW37</f>
        <v>-1210.5950858278329</v>
      </c>
      <c r="BX41" s="13">
        <f t="shared" si="108"/>
        <v>-1124.5846143678334</v>
      </c>
      <c r="BY41" s="13">
        <f t="shared" si="108"/>
        <v>-1107.6233974109171</v>
      </c>
      <c r="BZ41" s="13">
        <f t="shared" si="108"/>
        <v>-1173.4271246399167</v>
      </c>
      <c r="CA41" s="13">
        <f t="shared" si="108"/>
        <v>-1082.29842601113</v>
      </c>
      <c r="CB41" s="13">
        <f t="shared" si="108"/>
        <v>-866.49024235016668</v>
      </c>
      <c r="CC41" s="13">
        <f t="shared" si="108"/>
        <v>-1094.1738953371664</v>
      </c>
      <c r="CD41" s="13">
        <f t="shared" si="108"/>
        <v>-870.02465476816633</v>
      </c>
      <c r="CE41" s="13">
        <f t="shared" si="108"/>
        <v>-967.4556885789998</v>
      </c>
      <c r="CF41" s="13">
        <f t="shared" si="108"/>
        <v>-1234.5669404523333</v>
      </c>
      <c r="CG41" s="13">
        <f t="shared" si="108"/>
        <v>-1180.1358450851665</v>
      </c>
      <c r="CH41" s="13">
        <f t="shared" si="108"/>
        <v>-1248.8843157671668</v>
      </c>
    </row>
    <row r="43" spans="2:86" ht="15.75">
      <c r="B43" s="2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">
        <f t="shared" ref="O43:O50" si="109">O30/C30-1</f>
        <v>5.8299239031165406E-2</v>
      </c>
      <c r="P43" s="1">
        <f t="shared" ref="P43:P50" si="110">P30/D30-1</f>
        <v>9.512848248254846E-2</v>
      </c>
      <c r="Q43" s="1">
        <f t="shared" ref="Q43:Q50" si="111">Q30/E30-1</f>
        <v>-0.13719650024498931</v>
      </c>
      <c r="R43" s="1">
        <f t="shared" ref="R43:R50" si="112">R30/F30-1</f>
        <v>-0.14812167487607708</v>
      </c>
      <c r="S43" s="1">
        <f t="shared" ref="S43:S50" si="113">S30/G30-1</f>
        <v>-0.14224921986720573</v>
      </c>
      <c r="T43" s="1">
        <f t="shared" ref="T43:T50" si="114">T30/H30-1</f>
        <v>-0.4248054191549876</v>
      </c>
      <c r="U43" s="1">
        <f t="shared" ref="U43:U50" si="115">U30/I30-1</f>
        <v>-0.37885361213142477</v>
      </c>
      <c r="V43" s="1">
        <f t="shared" ref="V43:V50" si="116">V30/J30-1</f>
        <v>-0.21000583955508922</v>
      </c>
      <c r="W43" s="1">
        <f t="shared" ref="W43:W50" si="117">W30/K30-1</f>
        <v>-8.7458224914150007E-2</v>
      </c>
      <c r="X43" s="1">
        <f t="shared" ref="X43:X50" si="118">X30/L30-1</f>
        <v>-0.20066203013172879</v>
      </c>
      <c r="Y43" s="1">
        <f t="shared" ref="Y43:Y50" si="119">Y30/M30-1</f>
        <v>-0.18656495263884854</v>
      </c>
      <c r="Z43" s="1">
        <f t="shared" ref="Z43:Z50" si="120">Z30/N30-1</f>
        <v>-0.23328973936907549</v>
      </c>
      <c r="AA43" s="1">
        <f t="shared" ref="AA43:AA50" si="121">AA30/O30-1</f>
        <v>9.5390786233586544E-2</v>
      </c>
      <c r="AB43" s="1">
        <f t="shared" ref="AB43:AX50" si="122">AB30/P30-1</f>
        <v>-0.21482148151317093</v>
      </c>
      <c r="AC43" s="1">
        <f t="shared" si="122"/>
        <v>-9.5668562173155669E-2</v>
      </c>
      <c r="AD43" s="1">
        <f t="shared" si="122"/>
        <v>7.7392759798764921E-2</v>
      </c>
      <c r="AE43" s="1">
        <f t="shared" si="122"/>
        <v>-0.19945393205590267</v>
      </c>
      <c r="AF43" s="1">
        <f t="shared" si="122"/>
        <v>0.23407839982502732</v>
      </c>
      <c r="AG43" s="1">
        <f t="shared" si="122"/>
        <v>0.46230579402618499</v>
      </c>
      <c r="AH43" s="1">
        <f t="shared" si="122"/>
        <v>0.49046109301080687</v>
      </c>
      <c r="AI43" s="1">
        <f t="shared" si="122"/>
        <v>0.21611032248925666</v>
      </c>
      <c r="AJ43" s="1">
        <f t="shared" si="122"/>
        <v>0.36757503383496548</v>
      </c>
      <c r="AK43" s="1">
        <f t="shared" si="122"/>
        <v>0.39585855622739707</v>
      </c>
      <c r="AL43" s="1">
        <f t="shared" si="122"/>
        <v>0.19291047360978286</v>
      </c>
      <c r="AM43" s="1">
        <f t="shared" si="122"/>
        <v>4.9209841806064247E-2</v>
      </c>
      <c r="AN43" s="1">
        <f t="shared" si="122"/>
        <v>0.3339291750899529</v>
      </c>
      <c r="AO43" s="1">
        <f t="shared" si="122"/>
        <v>0.54554173810999074</v>
      </c>
      <c r="AP43" s="1">
        <f t="shared" si="122"/>
        <v>0.2011217508606602</v>
      </c>
      <c r="AQ43" s="1">
        <f t="shared" si="122"/>
        <v>0.66347171251865444</v>
      </c>
      <c r="AR43" s="1">
        <f t="shared" si="122"/>
        <v>0.31613903930487552</v>
      </c>
      <c r="AS43" s="1">
        <f t="shared" si="122"/>
        <v>-7.8133397365558133E-2</v>
      </c>
      <c r="AT43" s="1">
        <f t="shared" si="122"/>
        <v>-0.15257412974621321</v>
      </c>
      <c r="AU43" s="1">
        <f t="shared" si="122"/>
        <v>-0.14734903924062426</v>
      </c>
      <c r="AV43" s="1">
        <f t="shared" si="122"/>
        <v>-8.9269668874699892E-2</v>
      </c>
      <c r="AW43" s="1">
        <f t="shared" si="122"/>
        <v>-9.3994776951072612E-2</v>
      </c>
      <c r="AX43" s="1">
        <f t="shared" si="122"/>
        <v>-6.6664599223364762E-2</v>
      </c>
      <c r="AY43" s="1">
        <f t="shared" ref="AY43:BK43" si="123">AY30/AM30-1</f>
        <v>-0.10669539287787799</v>
      </c>
      <c r="AZ43" s="1">
        <f t="shared" si="123"/>
        <v>-5.0692154059637562E-2</v>
      </c>
      <c r="BA43" s="1">
        <f t="shared" si="123"/>
        <v>9.8078670812601132E-2</v>
      </c>
      <c r="BB43" s="1">
        <f t="shared" si="123"/>
        <v>0.1214524389043925</v>
      </c>
      <c r="BC43" s="1">
        <f t="shared" si="123"/>
        <v>-0.30150011935621102</v>
      </c>
      <c r="BD43" s="1">
        <f t="shared" si="123"/>
        <v>-0.20360724375044359</v>
      </c>
      <c r="BE43" s="1">
        <f t="shared" si="123"/>
        <v>6.9390550785455973E-2</v>
      </c>
      <c r="BF43" s="1">
        <f t="shared" si="123"/>
        <v>9.7798335913626744E-2</v>
      </c>
      <c r="BG43" s="1">
        <f t="shared" si="123"/>
        <v>-1.380273312740643E-2</v>
      </c>
      <c r="BH43" s="1">
        <f t="shared" si="123"/>
        <v>-0.16133650122811172</v>
      </c>
      <c r="BI43" s="1">
        <f t="shared" si="123"/>
        <v>-4.3069003509369264E-2</v>
      </c>
      <c r="BJ43" s="1">
        <f t="shared" si="123"/>
        <v>-0.1485328800453849</v>
      </c>
      <c r="BK43" s="1">
        <f t="shared" si="123"/>
        <v>2.4465620079949346E-2</v>
      </c>
      <c r="BL43" s="1">
        <f t="shared" ref="BL43:BL50" si="124">BL30/AZ30-1</f>
        <v>-0.26679442758266625</v>
      </c>
      <c r="BM43" s="1">
        <f t="shared" ref="BM43:BM50" si="125">BM30/BA30-1</f>
        <v>-0.4062485845763304</v>
      </c>
      <c r="BN43" s="1">
        <f t="shared" ref="BN43:BN50" si="126">BN30/BB30-1</f>
        <v>-0.39984736386831354</v>
      </c>
      <c r="BO43" s="1">
        <f t="shared" ref="BO43:BO50" si="127">BO30/BC30-1</f>
        <v>-0.30946763836481239</v>
      </c>
      <c r="BP43" s="1">
        <f t="shared" ref="BP43:BP50" si="128">BP30/BD30-1</f>
        <v>-0.55129210875336976</v>
      </c>
      <c r="BQ43" s="1">
        <f t="shared" ref="BQ43:BQ50" si="129">BQ30/BE30-1</f>
        <v>-0.62631111109927773</v>
      </c>
      <c r="BR43" s="1">
        <f t="shared" ref="BR43:BR50" si="130">BR30/BF30-1</f>
        <v>-0.56973731395989635</v>
      </c>
      <c r="BS43" s="1">
        <f t="shared" ref="BS43:BS50" si="131">BS30/BG30-1</f>
        <v>-0.43335677404386053</v>
      </c>
      <c r="BT43" s="1">
        <f t="shared" ref="BT43:BT50" si="132">BT30/BH30-1</f>
        <v>-0.46026716180169824</v>
      </c>
      <c r="BU43" s="1">
        <f t="shared" ref="BU43:BU50" si="133">BU30/BI30-1</f>
        <v>-0.39675886790148818</v>
      </c>
      <c r="BV43" s="1">
        <f t="shared" ref="BV43:BW50" si="134">BV30/BJ30-1</f>
        <v>-0.39344475243519439</v>
      </c>
      <c r="BW43" s="1">
        <f t="shared" si="134"/>
        <v>-0.60717943395249496</v>
      </c>
      <c r="BX43" s="1">
        <f t="shared" ref="BX43:BX50" si="135">BX30/BL30-1</f>
        <v>-0.467142329791567</v>
      </c>
      <c r="BY43" s="1">
        <f t="shared" ref="BY43:BY50" si="136">BY30/BM30-1</f>
        <v>-0.42484697320854514</v>
      </c>
      <c r="BZ43" s="1">
        <f t="shared" ref="BZ43:BZ50" si="137">BZ30/BN30-1</f>
        <v>-0.51132987303152011</v>
      </c>
      <c r="CA43" s="1">
        <f t="shared" ref="CA43:CA50" si="138">CA30/BO30-1</f>
        <v>-0.42531061308172979</v>
      </c>
      <c r="CB43" s="1">
        <f t="shared" ref="CB43:CB50" si="139">CB30/BP30-1</f>
        <v>7.6975429738353807E-2</v>
      </c>
      <c r="CC43" s="1">
        <f t="shared" ref="CC43:CC50" si="140">CC30/BQ30-1</f>
        <v>9.5663018411908052E-2</v>
      </c>
      <c r="CD43" s="1">
        <f t="shared" ref="CD43:CD50" si="141">CD30/BR30-1</f>
        <v>0.31139502285463738</v>
      </c>
      <c r="CE43" s="1">
        <f t="shared" ref="CE43:CE50" si="142">CE30/BS30-1</f>
        <v>5.8034846867232037E-3</v>
      </c>
      <c r="CF43" s="1">
        <f t="shared" ref="CF43:CF50" si="143">CF30/BT30-1</f>
        <v>4.5328460791970837E-2</v>
      </c>
      <c r="CG43" s="1">
        <f t="shared" ref="CG43:CG50" si="144">CG30/BU30-1</f>
        <v>-0.2033932409851521</v>
      </c>
      <c r="CH43" s="1">
        <f t="shared" ref="CH43:CH50" si="145">CH30/BV30-1</f>
        <v>6.5668031862405218E-2</v>
      </c>
    </row>
    <row r="44" spans="2:86" ht="15.75">
      <c r="B44" s="2" t="s">
        <v>18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">
        <f t="shared" si="109"/>
        <v>-0.26127336959388936</v>
      </c>
      <c r="P44" s="1">
        <f t="shared" si="110"/>
        <v>-0.2055226555755334</v>
      </c>
      <c r="Q44" s="1">
        <f t="shared" si="111"/>
        <v>0.20353717737113408</v>
      </c>
      <c r="R44" s="1">
        <f t="shared" si="112"/>
        <v>7.7268493970393815E-2</v>
      </c>
      <c r="S44" s="1">
        <f t="shared" si="113"/>
        <v>-3.7221433167334061E-2</v>
      </c>
      <c r="T44" s="1">
        <f t="shared" si="114"/>
        <v>1.570052327722582E-2</v>
      </c>
      <c r="U44" s="1">
        <f t="shared" si="115"/>
        <v>3.4138739702822329E-2</v>
      </c>
      <c r="V44" s="1">
        <f t="shared" si="116"/>
        <v>0.43268013379868564</v>
      </c>
      <c r="W44" s="1">
        <f t="shared" si="117"/>
        <v>0.44528157628286791</v>
      </c>
      <c r="X44" s="1">
        <f t="shared" si="118"/>
        <v>0.11306141979050488</v>
      </c>
      <c r="Y44" s="1">
        <f t="shared" si="119"/>
        <v>0.32667955067489118</v>
      </c>
      <c r="Z44" s="1">
        <f t="shared" si="120"/>
        <v>0.19792522755786424</v>
      </c>
      <c r="AA44" s="1">
        <f t="shared" si="121"/>
        <v>0.46416328310063637</v>
      </c>
      <c r="AB44" s="1">
        <f t="shared" si="122"/>
        <v>0.13359579737585436</v>
      </c>
      <c r="AC44" s="1">
        <f t="shared" si="122"/>
        <v>-4.9650031458790655E-2</v>
      </c>
      <c r="AD44" s="1">
        <f t="shared" si="122"/>
        <v>3.6080528331766892E-2</v>
      </c>
      <c r="AE44" s="1">
        <f t="shared" si="122"/>
        <v>0.36599352898027271</v>
      </c>
      <c r="AF44" s="1">
        <f t="shared" si="122"/>
        <v>0.48429734430688964</v>
      </c>
      <c r="AG44" s="1">
        <f t="shared" si="122"/>
        <v>8.7998788636878267E-2</v>
      </c>
      <c r="AH44" s="1">
        <f t="shared" si="122"/>
        <v>-0.15996544120417633</v>
      </c>
      <c r="AI44" s="1">
        <f t="shared" si="122"/>
        <v>-0.21457497897197186</v>
      </c>
      <c r="AJ44" s="1">
        <f t="shared" si="122"/>
        <v>8.9460123340782349E-2</v>
      </c>
      <c r="AK44" s="1">
        <f t="shared" si="122"/>
        <v>0.42609355015831651</v>
      </c>
      <c r="AL44" s="1">
        <f t="shared" si="122"/>
        <v>0.37539412830823093</v>
      </c>
      <c r="AM44" s="1">
        <f t="shared" si="122"/>
        <v>0.15050394099948594</v>
      </c>
      <c r="AN44" s="1">
        <f t="shared" si="122"/>
        <v>0.35519049731528973</v>
      </c>
      <c r="AO44" s="1">
        <f t="shared" si="122"/>
        <v>0.64135994464753976</v>
      </c>
      <c r="AP44" s="1">
        <f t="shared" si="122"/>
        <v>0.23551963838260659</v>
      </c>
      <c r="AQ44" s="1">
        <f t="shared" si="122"/>
        <v>9.9932859313347944E-2</v>
      </c>
      <c r="AR44" s="1">
        <f t="shared" si="122"/>
        <v>-0.12715846071626269</v>
      </c>
      <c r="AS44" s="1">
        <f t="shared" si="122"/>
        <v>9.1448053678269581E-2</v>
      </c>
      <c r="AT44" s="1">
        <f t="shared" si="122"/>
        <v>0.10404948176622897</v>
      </c>
      <c r="AU44" s="1">
        <f t="shared" si="122"/>
        <v>0.97728584874518276</v>
      </c>
      <c r="AV44" s="1">
        <f t="shared" si="122"/>
        <v>0.17733969910432457</v>
      </c>
      <c r="AW44" s="1">
        <f t="shared" si="122"/>
        <v>-0.10983633798049508</v>
      </c>
      <c r="AX44" s="1">
        <f t="shared" si="122"/>
        <v>-1.1661522509976319E-2</v>
      </c>
      <c r="AY44" s="1">
        <f t="shared" ref="AY44:BK50" si="146">AY31/AM31-1</f>
        <v>0.18540476483856994</v>
      </c>
      <c r="AZ44" s="1">
        <f t="shared" si="146"/>
        <v>0.19966950944948336</v>
      </c>
      <c r="BA44" s="1">
        <f t="shared" si="146"/>
        <v>-0.23718682197469698</v>
      </c>
      <c r="BB44" s="1">
        <f t="shared" si="146"/>
        <v>0.11043020694531314</v>
      </c>
      <c r="BC44" s="1">
        <f t="shared" si="146"/>
        <v>-0.25774381625525566</v>
      </c>
      <c r="BD44" s="1">
        <f t="shared" si="146"/>
        <v>-0.17208375978534474</v>
      </c>
      <c r="BE44" s="1">
        <f t="shared" si="146"/>
        <v>3.6868941869690808E-2</v>
      </c>
      <c r="BF44" s="1">
        <f t="shared" si="146"/>
        <v>0.13583841627085369</v>
      </c>
      <c r="BG44" s="1">
        <f t="shared" si="146"/>
        <v>-0.28415883170172218</v>
      </c>
      <c r="BH44" s="1">
        <f t="shared" si="146"/>
        <v>-0.37961144631909294</v>
      </c>
      <c r="BI44" s="1">
        <f t="shared" si="146"/>
        <v>-0.32715263573835285</v>
      </c>
      <c r="BJ44" s="1">
        <f t="shared" si="146"/>
        <v>-0.27103816169701478</v>
      </c>
      <c r="BK44" s="1">
        <f t="shared" si="146"/>
        <v>-0.32438473899521336</v>
      </c>
      <c r="BL44" s="1">
        <f t="shared" si="124"/>
        <v>-0.34911113717473996</v>
      </c>
      <c r="BM44" s="1">
        <f t="shared" si="125"/>
        <v>-6.1547455181677924E-2</v>
      </c>
      <c r="BN44" s="1">
        <f t="shared" si="126"/>
        <v>-0.39063424095450228</v>
      </c>
      <c r="BO44" s="1">
        <f t="shared" si="127"/>
        <v>-2.8073177121369142E-2</v>
      </c>
      <c r="BP44" s="1">
        <f t="shared" si="128"/>
        <v>0.36323755429335103</v>
      </c>
      <c r="BQ44" s="1">
        <f t="shared" si="129"/>
        <v>-5.2611864424918942E-2</v>
      </c>
      <c r="BR44" s="1">
        <f t="shared" si="130"/>
        <v>0.17532606371605741</v>
      </c>
      <c r="BS44" s="1">
        <f t="shared" si="131"/>
        <v>0.44647313700710467</v>
      </c>
      <c r="BT44" s="1">
        <f t="shared" si="132"/>
        <v>0.31397744043304376</v>
      </c>
      <c r="BU44" s="1">
        <f t="shared" si="133"/>
        <v>0.19017115916777683</v>
      </c>
      <c r="BV44" s="1">
        <f t="shared" si="134"/>
        <v>5.3031791604269296E-2</v>
      </c>
      <c r="BW44" s="1">
        <f t="shared" si="134"/>
        <v>5.2760404797474569E-2</v>
      </c>
      <c r="BX44" s="1">
        <f t="shared" si="135"/>
        <v>0.28252074377257785</v>
      </c>
      <c r="BY44" s="1">
        <f t="shared" si="136"/>
        <v>-1.229506386099477E-2</v>
      </c>
      <c r="BZ44" s="1">
        <f t="shared" si="137"/>
        <v>-0.24406064442234077</v>
      </c>
      <c r="CA44" s="1">
        <f t="shared" si="138"/>
        <v>4.4178823933515909E-2</v>
      </c>
      <c r="CB44" s="1">
        <f t="shared" si="139"/>
        <v>0.16535585527073637</v>
      </c>
      <c r="CC44" s="1">
        <f t="shared" si="140"/>
        <v>-0.28502479581577667</v>
      </c>
      <c r="CD44" s="1">
        <f t="shared" si="141"/>
        <v>-0.25442777400112981</v>
      </c>
      <c r="CE44" s="1">
        <f t="shared" si="142"/>
        <v>-0.38693359421603946</v>
      </c>
      <c r="CF44" s="1">
        <f t="shared" si="143"/>
        <v>-0.35228224330963986</v>
      </c>
      <c r="CG44" s="1">
        <f t="shared" si="144"/>
        <v>-0.2206742734122713</v>
      </c>
      <c r="CH44" s="1">
        <f t="shared" si="145"/>
        <v>-8.9861484001637737E-2</v>
      </c>
    </row>
    <row r="45" spans="2:86" ht="15.75">
      <c r="B45" s="2" t="s">
        <v>19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">
        <f t="shared" si="109"/>
        <v>-0.11285591926187577</v>
      </c>
      <c r="P45" s="1">
        <f t="shared" si="110"/>
        <v>-2.9069486171973358E-2</v>
      </c>
      <c r="Q45" s="1">
        <f t="shared" si="111"/>
        <v>6.7614568114301443E-2</v>
      </c>
      <c r="R45" s="1">
        <f t="shared" si="112"/>
        <v>0.84162784378698463</v>
      </c>
      <c r="S45" s="1">
        <f t="shared" si="113"/>
        <v>1.1644250256606559</v>
      </c>
      <c r="T45" s="1">
        <f t="shared" si="114"/>
        <v>0.36868463229191661</v>
      </c>
      <c r="U45" s="1">
        <f t="shared" si="115"/>
        <v>-9.9152663134364771E-2</v>
      </c>
      <c r="V45" s="1">
        <f t="shared" si="116"/>
        <v>-0.1078641012142918</v>
      </c>
      <c r="W45" s="1">
        <f t="shared" si="117"/>
        <v>-0.11620257647608712</v>
      </c>
      <c r="X45" s="1">
        <f t="shared" si="118"/>
        <v>3.4706761010670384E-2</v>
      </c>
      <c r="Y45" s="1">
        <f t="shared" si="119"/>
        <v>8.4271528431377085E-2</v>
      </c>
      <c r="Z45" s="1">
        <f t="shared" si="120"/>
        <v>0.1586157135870796</v>
      </c>
      <c r="AA45" s="1">
        <f t="shared" si="121"/>
        <v>-4.1651306566620416E-2</v>
      </c>
      <c r="AB45" s="1">
        <f t="shared" si="122"/>
        <v>-8.418382641139921E-3</v>
      </c>
      <c r="AC45" s="1">
        <f t="shared" si="122"/>
        <v>-0.26247659773148091</v>
      </c>
      <c r="AD45" s="1">
        <f t="shared" si="122"/>
        <v>-0.28169150762691886</v>
      </c>
      <c r="AE45" s="1">
        <f t="shared" si="122"/>
        <v>-0.44447829729316402</v>
      </c>
      <c r="AF45" s="1">
        <f t="shared" si="122"/>
        <v>-0.18089300384709217</v>
      </c>
      <c r="AG45" s="1">
        <f t="shared" si="122"/>
        <v>-0.43761847432995482</v>
      </c>
      <c r="AH45" s="1">
        <f t="shared" si="122"/>
        <v>-0.34991616354937993</v>
      </c>
      <c r="AI45" s="1">
        <f t="shared" si="122"/>
        <v>-0.24578360293749502</v>
      </c>
      <c r="AJ45" s="1">
        <f t="shared" si="122"/>
        <v>-0.13601821616557175</v>
      </c>
      <c r="AK45" s="1">
        <f t="shared" si="122"/>
        <v>0.39251225094768594</v>
      </c>
      <c r="AL45" s="1">
        <f t="shared" si="122"/>
        <v>-0.10502506143126977</v>
      </c>
      <c r="AM45" s="1">
        <f t="shared" si="122"/>
        <v>-0.21907951340527576</v>
      </c>
      <c r="AN45" s="1">
        <f t="shared" si="122"/>
        <v>-9.8013767702898158E-2</v>
      </c>
      <c r="AO45" s="1">
        <f t="shared" si="122"/>
        <v>0.13427256242153707</v>
      </c>
      <c r="AP45" s="1">
        <f t="shared" si="122"/>
        <v>7.6183628122992397E-2</v>
      </c>
      <c r="AQ45" s="1">
        <f t="shared" si="122"/>
        <v>0.17214421255214973</v>
      </c>
      <c r="AR45" s="1">
        <f t="shared" si="122"/>
        <v>-0.17223992926322718</v>
      </c>
      <c r="AS45" s="1">
        <f t="shared" si="122"/>
        <v>-4.963964122715836E-2</v>
      </c>
      <c r="AT45" s="1">
        <f t="shared" si="122"/>
        <v>8.9816693872148745E-2</v>
      </c>
      <c r="AU45" s="1">
        <f t="shared" si="122"/>
        <v>-8.0824885346096775E-2</v>
      </c>
      <c r="AV45" s="1">
        <f t="shared" si="122"/>
        <v>0.18786579305775386</v>
      </c>
      <c r="AW45" s="1">
        <f t="shared" si="122"/>
        <v>-0.31045211916602045</v>
      </c>
      <c r="AX45" s="1">
        <f t="shared" si="122"/>
        <v>-0.16843208405730803</v>
      </c>
      <c r="AY45" s="1">
        <f t="shared" si="146"/>
        <v>0.76154857069454462</v>
      </c>
      <c r="AZ45" s="1">
        <f t="shared" si="146"/>
        <v>0.22253009002702751</v>
      </c>
      <c r="BA45" s="1">
        <f t="shared" si="146"/>
        <v>0.49297555216685529</v>
      </c>
      <c r="BB45" s="1">
        <f t="shared" si="146"/>
        <v>0.7233275829020509</v>
      </c>
      <c r="BC45" s="1">
        <f t="shared" si="146"/>
        <v>0.38150292550550957</v>
      </c>
      <c r="BD45" s="1">
        <f t="shared" si="146"/>
        <v>1.9192742231982196E-2</v>
      </c>
      <c r="BE45" s="1">
        <f t="shared" si="146"/>
        <v>0.14716062201784963</v>
      </c>
      <c r="BF45" s="1">
        <f t="shared" si="146"/>
        <v>0.35321293574128521</v>
      </c>
      <c r="BG45" s="1">
        <f t="shared" si="146"/>
        <v>0.45363124706611124</v>
      </c>
      <c r="BH45" s="1">
        <f t="shared" si="146"/>
        <v>0.30361860198476953</v>
      </c>
      <c r="BI45" s="1">
        <f t="shared" si="146"/>
        <v>-4.6344938314079931E-2</v>
      </c>
      <c r="BJ45" s="1">
        <f t="shared" si="146"/>
        <v>-5.8989663467459152E-3</v>
      </c>
      <c r="BK45" s="1">
        <f t="shared" si="146"/>
        <v>-0.11024322110907936</v>
      </c>
      <c r="BL45" s="1">
        <f t="shared" si="124"/>
        <v>0.25238375468202023</v>
      </c>
      <c r="BM45" s="1">
        <f t="shared" si="125"/>
        <v>0.18145874724470934</v>
      </c>
      <c r="BN45" s="1">
        <f t="shared" si="126"/>
        <v>-6.3332814272684668E-2</v>
      </c>
      <c r="BO45" s="1">
        <f t="shared" si="127"/>
        <v>4.8061858985144701E-2</v>
      </c>
      <c r="BP45" s="1">
        <f t="shared" si="128"/>
        <v>0.24367130259290137</v>
      </c>
      <c r="BQ45" s="1">
        <f t="shared" si="129"/>
        <v>0.61504477225951759</v>
      </c>
      <c r="BR45" s="1">
        <f t="shared" si="130"/>
        <v>-2.8594826232303472E-2</v>
      </c>
      <c r="BS45" s="1">
        <f t="shared" si="131"/>
        <v>7.7826309867032206E-2</v>
      </c>
      <c r="BT45" s="1">
        <f t="shared" si="132"/>
        <v>-9.1840736889020946E-2</v>
      </c>
      <c r="BU45" s="1">
        <f t="shared" si="133"/>
        <v>0.28533435704837062</v>
      </c>
      <c r="BV45" s="1">
        <f t="shared" si="134"/>
        <v>0.43507938802056456</v>
      </c>
      <c r="BW45" s="1">
        <f t="shared" si="134"/>
        <v>0.20971122900255645</v>
      </c>
      <c r="BX45" s="1">
        <f t="shared" si="135"/>
        <v>0.35347512596557751</v>
      </c>
      <c r="BY45" s="1">
        <f t="shared" si="136"/>
        <v>2.785981410057925E-3</v>
      </c>
      <c r="BZ45" s="1">
        <f t="shared" si="137"/>
        <v>0.13383569358964786</v>
      </c>
      <c r="CA45" s="1">
        <f t="shared" si="138"/>
        <v>0.30730536102261508</v>
      </c>
      <c r="CB45" s="1">
        <f t="shared" si="139"/>
        <v>0.67056282655817001</v>
      </c>
      <c r="CC45" s="1">
        <f t="shared" si="140"/>
        <v>0.54807814199264748</v>
      </c>
      <c r="CD45" s="1">
        <f t="shared" si="141"/>
        <v>0.73991739132108458</v>
      </c>
      <c r="CE45" s="1">
        <f t="shared" si="142"/>
        <v>0.48666722264950546</v>
      </c>
      <c r="CF45" s="1">
        <f t="shared" si="143"/>
        <v>0.29347175280803284</v>
      </c>
      <c r="CG45" s="1">
        <f t="shared" si="144"/>
        <v>0.52973583737859697</v>
      </c>
      <c r="CH45" s="1">
        <f t="shared" si="145"/>
        <v>0.38976076610095367</v>
      </c>
    </row>
    <row r="46" spans="2:86" ht="15.75">
      <c r="B46" s="2" t="s">
        <v>20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">
        <f t="shared" si="109"/>
        <v>-7.3416725751537015E-2</v>
      </c>
      <c r="P46" s="1">
        <f t="shared" si="110"/>
        <v>-1.5787396220202199E-2</v>
      </c>
      <c r="Q46" s="1">
        <f t="shared" si="111"/>
        <v>7.9800504517724136E-6</v>
      </c>
      <c r="R46" s="1">
        <f t="shared" si="112"/>
        <v>2.0166470196520958E-2</v>
      </c>
      <c r="S46" s="1">
        <f t="shared" si="113"/>
        <v>1.2764560731883812E-2</v>
      </c>
      <c r="T46" s="1">
        <f t="shared" si="114"/>
        <v>-0.2194350784310044</v>
      </c>
      <c r="U46" s="1">
        <f t="shared" si="115"/>
        <v>-0.23981506259903718</v>
      </c>
      <c r="V46" s="1">
        <f t="shared" si="116"/>
        <v>-5.8682405334989474E-2</v>
      </c>
      <c r="W46" s="1">
        <f t="shared" si="117"/>
        <v>-7.7814829977855826E-3</v>
      </c>
      <c r="X46" s="1">
        <f t="shared" si="118"/>
        <v>-8.3770945683842912E-2</v>
      </c>
      <c r="Y46" s="1">
        <f t="shared" si="119"/>
        <v>-1.1713184237727603E-2</v>
      </c>
      <c r="Z46" s="1">
        <f t="shared" si="120"/>
        <v>-6.1655151552249987E-2</v>
      </c>
      <c r="AA46" s="1">
        <f t="shared" si="121"/>
        <v>0.1686971757820741</v>
      </c>
      <c r="AB46" s="1">
        <f t="shared" si="122"/>
        <v>-9.8045566331627643E-2</v>
      </c>
      <c r="AC46" s="1">
        <f t="shared" si="122"/>
        <v>-0.1035397832066598</v>
      </c>
      <c r="AD46" s="1">
        <f t="shared" si="122"/>
        <v>4.9386612363970794E-3</v>
      </c>
      <c r="AE46" s="1">
        <f t="shared" si="122"/>
        <v>-9.8750662145651757E-2</v>
      </c>
      <c r="AF46" s="1">
        <f t="shared" si="122"/>
        <v>0.18617748270543344</v>
      </c>
      <c r="AG46" s="1">
        <f t="shared" si="122"/>
        <v>0.13422405836697004</v>
      </c>
      <c r="AH46" s="1">
        <f t="shared" si="122"/>
        <v>0.12062941336861788</v>
      </c>
      <c r="AI46" s="1">
        <f t="shared" si="122"/>
        <v>1.8412935486190829E-2</v>
      </c>
      <c r="AJ46" s="1">
        <f t="shared" si="122"/>
        <v>0.19528957354111598</v>
      </c>
      <c r="AK46" s="1">
        <f t="shared" si="122"/>
        <v>0.40627338950522884</v>
      </c>
      <c r="AL46" s="1">
        <f t="shared" si="122"/>
        <v>0.19231130932608087</v>
      </c>
      <c r="AM46" s="1">
        <f t="shared" si="122"/>
        <v>4.6992717833994391E-2</v>
      </c>
      <c r="AN46" s="1">
        <f t="shared" si="122"/>
        <v>0.27081465368635427</v>
      </c>
      <c r="AO46" s="1">
        <f t="shared" si="122"/>
        <v>0.53271593550410623</v>
      </c>
      <c r="AP46" s="1">
        <f t="shared" si="122"/>
        <v>0.20064201128726378</v>
      </c>
      <c r="AQ46" s="1">
        <f t="shared" si="122"/>
        <v>0.37320713170953468</v>
      </c>
      <c r="AR46" s="1">
        <f t="shared" si="122"/>
        <v>8.7340259599667069E-2</v>
      </c>
      <c r="AS46" s="1">
        <f t="shared" si="122"/>
        <v>-3.2534613437819271E-2</v>
      </c>
      <c r="AT46" s="1">
        <f t="shared" si="122"/>
        <v>-6.5080325220367663E-2</v>
      </c>
      <c r="AU46" s="1">
        <f t="shared" si="122"/>
        <v>6.7742820022336003E-2</v>
      </c>
      <c r="AV46" s="1">
        <f t="shared" si="122"/>
        <v>2.1421272493597376E-2</v>
      </c>
      <c r="AW46" s="1">
        <f t="shared" si="122"/>
        <v>-0.13177867850401803</v>
      </c>
      <c r="AX46" s="1">
        <f t="shared" si="122"/>
        <v>-6.1464739332407925E-2</v>
      </c>
      <c r="AY46" s="1">
        <f t="shared" si="146"/>
        <v>8.1286212714648309E-2</v>
      </c>
      <c r="AZ46" s="1">
        <f t="shared" si="146"/>
        <v>6.3888766480034942E-2</v>
      </c>
      <c r="BA46" s="1">
        <f t="shared" si="146"/>
        <v>-1.0432543041962172E-2</v>
      </c>
      <c r="BB46" s="1">
        <f t="shared" si="146"/>
        <v>0.17776234818025971</v>
      </c>
      <c r="BC46" s="1">
        <f t="shared" si="146"/>
        <v>-0.21354578871954111</v>
      </c>
      <c r="BD46" s="1">
        <f t="shared" si="146"/>
        <v>-0.16446770854957637</v>
      </c>
      <c r="BE46" s="1">
        <f t="shared" si="146"/>
        <v>7.0056555219316197E-2</v>
      </c>
      <c r="BF46" s="1">
        <f t="shared" si="146"/>
        <v>0.14314503700018011</v>
      </c>
      <c r="BG46" s="1">
        <f t="shared" si="146"/>
        <v>-4.3076685547503879E-2</v>
      </c>
      <c r="BH46" s="1">
        <f t="shared" si="146"/>
        <v>-0.1694010033371709</v>
      </c>
      <c r="BI46" s="1">
        <f t="shared" si="146"/>
        <v>-0.15007510044605032</v>
      </c>
      <c r="BJ46" s="1">
        <f t="shared" si="146"/>
        <v>-0.1774894404033307</v>
      </c>
      <c r="BK46" s="1">
        <f t="shared" si="146"/>
        <v>-0.13257221240619355</v>
      </c>
      <c r="BL46" s="1">
        <f t="shared" si="124"/>
        <v>-0.22929285624246709</v>
      </c>
      <c r="BM46" s="1">
        <f t="shared" si="125"/>
        <v>-0.20893825805270549</v>
      </c>
      <c r="BN46" s="1">
        <f t="shared" si="126"/>
        <v>-0.34657747405810757</v>
      </c>
      <c r="BO46" s="1">
        <f t="shared" si="127"/>
        <v>-0.15553208040951816</v>
      </c>
      <c r="BP46" s="1">
        <f t="shared" si="128"/>
        <v>-0.18747284782381501</v>
      </c>
      <c r="BQ46" s="1">
        <f t="shared" si="129"/>
        <v>-0.3043622608524682</v>
      </c>
      <c r="BR46" s="1">
        <f t="shared" si="130"/>
        <v>-0.28097284079205076</v>
      </c>
      <c r="BS46" s="1">
        <f t="shared" si="131"/>
        <v>-0.10847812991315708</v>
      </c>
      <c r="BT46" s="1">
        <f t="shared" si="132"/>
        <v>-0.18597298332484835</v>
      </c>
      <c r="BU46" s="1">
        <f t="shared" si="133"/>
        <v>-0.13255152702168549</v>
      </c>
      <c r="BV46" s="1">
        <f t="shared" si="134"/>
        <v>-0.10658987399882558</v>
      </c>
      <c r="BW46" s="1">
        <f t="shared" si="134"/>
        <v>-0.27463048895110342</v>
      </c>
      <c r="BX46" s="1">
        <f t="shared" si="135"/>
        <v>-5.4085088842338425E-2</v>
      </c>
      <c r="BY46" s="1">
        <f t="shared" si="136"/>
        <v>-0.17210429634534263</v>
      </c>
      <c r="BZ46" s="1">
        <f t="shared" si="137"/>
        <v>-0.27903485788374716</v>
      </c>
      <c r="CA46" s="1">
        <f t="shared" si="138"/>
        <v>-8.7463459446427638E-2</v>
      </c>
      <c r="CB46" s="1">
        <f t="shared" si="139"/>
        <v>0.26918182711946526</v>
      </c>
      <c r="CC46" s="1">
        <f t="shared" si="140"/>
        <v>9.6514457355286298E-2</v>
      </c>
      <c r="CD46" s="1">
        <f t="shared" si="141"/>
        <v>0.15593905635289484</v>
      </c>
      <c r="CE46" s="1">
        <f t="shared" si="142"/>
        <v>-3.7998812771674273E-2</v>
      </c>
      <c r="CF46" s="1">
        <f t="shared" si="143"/>
        <v>-5.4356583267605507E-2</v>
      </c>
      <c r="CG46" s="1">
        <f t="shared" si="144"/>
        <v>-6.7394126672083443E-2</v>
      </c>
      <c r="CH46" s="1">
        <f t="shared" si="145"/>
        <v>8.5448678353829299E-2</v>
      </c>
    </row>
    <row r="47" spans="2:86" ht="15.75">
      <c r="B47" s="2" t="s">
        <v>21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">
        <f t="shared" si="109"/>
        <v>-4.9286679202431016E-2</v>
      </c>
      <c r="P47" s="1">
        <f t="shared" si="110"/>
        <v>-7.7160171987945558E-3</v>
      </c>
      <c r="Q47" s="1">
        <f t="shared" si="111"/>
        <v>2.728093813629906E-2</v>
      </c>
      <c r="R47" s="1">
        <f t="shared" si="112"/>
        <v>4.2503835710537397E-2</v>
      </c>
      <c r="S47" s="1">
        <f t="shared" si="113"/>
        <v>2.3258425858631693E-2</v>
      </c>
      <c r="T47" s="1">
        <f t="shared" si="114"/>
        <v>2.1568128975544498E-2</v>
      </c>
      <c r="U47" s="1">
        <f t="shared" si="115"/>
        <v>1.0277027278216888E-2</v>
      </c>
      <c r="V47" s="1">
        <f t="shared" si="116"/>
        <v>8.8308068802391837E-3</v>
      </c>
      <c r="W47" s="1">
        <f t="shared" si="117"/>
        <v>2.8849336665778047E-2</v>
      </c>
      <c r="X47" s="1">
        <f t="shared" si="118"/>
        <v>3.100588853577535E-2</v>
      </c>
      <c r="Y47" s="1">
        <f t="shared" si="119"/>
        <v>-2.1624583588345958E-2</v>
      </c>
      <c r="Z47" s="1">
        <f t="shared" si="120"/>
        <v>-5.4879838350530008E-2</v>
      </c>
      <c r="AA47" s="1">
        <f t="shared" si="121"/>
        <v>0.11055897805459902</v>
      </c>
      <c r="AB47" s="1">
        <f t="shared" si="122"/>
        <v>4.0518313650808713E-2</v>
      </c>
      <c r="AC47" s="1">
        <f t="shared" si="122"/>
        <v>3.5011126255874547E-2</v>
      </c>
      <c r="AD47" s="1">
        <f t="shared" si="122"/>
        <v>-1.0079594270577807E-2</v>
      </c>
      <c r="AE47" s="1">
        <f t="shared" si="122"/>
        <v>-1.9186336449874664E-2</v>
      </c>
      <c r="AF47" s="1">
        <f t="shared" si="122"/>
        <v>-1.0832192144718755E-2</v>
      </c>
      <c r="AG47" s="1">
        <f t="shared" si="122"/>
        <v>-1.3889731181059295E-3</v>
      </c>
      <c r="AH47" s="1">
        <f t="shared" si="122"/>
        <v>3.5948091215501465E-2</v>
      </c>
      <c r="AI47" s="1">
        <f t="shared" si="122"/>
        <v>-1.5827641121484937E-2</v>
      </c>
      <c r="AJ47" s="1">
        <f t="shared" si="122"/>
        <v>-8.8057429841643664E-3</v>
      </c>
      <c r="AK47" s="1">
        <f t="shared" si="122"/>
        <v>0.10860648901205194</v>
      </c>
      <c r="AL47" s="1">
        <f t="shared" si="122"/>
        <v>6.0379943718859241E-2</v>
      </c>
      <c r="AM47" s="1">
        <f t="shared" si="122"/>
        <v>-6.5815030463807545E-2</v>
      </c>
      <c r="AN47" s="1">
        <f t="shared" si="122"/>
        <v>1.065381270316279E-2</v>
      </c>
      <c r="AO47" s="1">
        <f t="shared" si="122"/>
        <v>1.0978341358441224E-2</v>
      </c>
      <c r="AP47" s="1">
        <f t="shared" si="122"/>
        <v>3.4933869289540675E-2</v>
      </c>
      <c r="AQ47" s="1">
        <f t="shared" si="122"/>
        <v>4.6569415816148707E-2</v>
      </c>
      <c r="AR47" s="1">
        <f t="shared" si="122"/>
        <v>2.921337488486353E-2</v>
      </c>
      <c r="AS47" s="1">
        <f t="shared" si="122"/>
        <v>-1.6995685091396595E-3</v>
      </c>
      <c r="AT47" s="1">
        <f t="shared" si="122"/>
        <v>1.2065155389103799E-2</v>
      </c>
      <c r="AU47" s="1">
        <f t="shared" si="122"/>
        <v>6.4750991131921287E-2</v>
      </c>
      <c r="AV47" s="1">
        <f t="shared" si="122"/>
        <v>5.7512620443362694E-2</v>
      </c>
      <c r="AW47" s="1">
        <f t="shared" si="122"/>
        <v>-1.2730436914006438E-2</v>
      </c>
      <c r="AX47" s="1">
        <f t="shared" si="122"/>
        <v>1.5947512744417525E-2</v>
      </c>
      <c r="AY47" s="1">
        <f t="shared" si="146"/>
        <v>1.3844244585608845E-2</v>
      </c>
      <c r="AZ47" s="1">
        <f t="shared" si="146"/>
        <v>9.8171663151418231E-2</v>
      </c>
      <c r="BA47" s="1">
        <f t="shared" si="146"/>
        <v>0.10684644965833368</v>
      </c>
      <c r="BB47" s="1">
        <f t="shared" si="146"/>
        <v>9.0238536044209283E-3</v>
      </c>
      <c r="BC47" s="1">
        <f t="shared" si="146"/>
        <v>9.066464697400356E-4</v>
      </c>
      <c r="BD47" s="1">
        <f t="shared" si="146"/>
        <v>2.9988276276398329E-2</v>
      </c>
      <c r="BE47" s="1">
        <f t="shared" si="146"/>
        <v>6.0999519992726459E-2</v>
      </c>
      <c r="BF47" s="1">
        <f t="shared" si="146"/>
        <v>1.7748960992828522E-2</v>
      </c>
      <c r="BG47" s="1">
        <f t="shared" si="146"/>
        <v>-4.0741172184678764E-2</v>
      </c>
      <c r="BH47" s="1">
        <f t="shared" si="146"/>
        <v>-3.9346292909910319E-2</v>
      </c>
      <c r="BI47" s="1">
        <f t="shared" si="146"/>
        <v>-1.167379660679202E-2</v>
      </c>
      <c r="BJ47" s="1">
        <f t="shared" si="146"/>
        <v>5.3394763192106121E-2</v>
      </c>
      <c r="BK47" s="1">
        <f t="shared" si="146"/>
        <v>5.0252364576184982E-2</v>
      </c>
      <c r="BL47" s="1">
        <f t="shared" si="124"/>
        <v>-7.5735006137193195E-2</v>
      </c>
      <c r="BM47" s="1">
        <f t="shared" si="125"/>
        <v>-6.6984407718539085E-2</v>
      </c>
      <c r="BN47" s="1">
        <f t="shared" si="126"/>
        <v>-1.9588680967406402E-2</v>
      </c>
      <c r="BO47" s="1">
        <f t="shared" si="127"/>
        <v>3.3991065735974768E-2</v>
      </c>
      <c r="BP47" s="1">
        <f t="shared" si="128"/>
        <v>-9.4227796352478466E-3</v>
      </c>
      <c r="BQ47" s="1">
        <f t="shared" si="129"/>
        <v>-1.5759459603934212E-2</v>
      </c>
      <c r="BR47" s="1">
        <f t="shared" si="130"/>
        <v>-9.1442799187922974E-3</v>
      </c>
      <c r="BS47" s="1">
        <f t="shared" si="131"/>
        <v>2.146077130374846E-2</v>
      </c>
      <c r="BT47" s="1">
        <f t="shared" si="132"/>
        <v>2.7191951010225424E-2</v>
      </c>
      <c r="BU47" s="1">
        <f t="shared" si="133"/>
        <v>5.6660400595600402E-2</v>
      </c>
      <c r="BV47" s="1">
        <f t="shared" si="134"/>
        <v>-6.859253255450648E-2</v>
      </c>
      <c r="BW47" s="1">
        <f t="shared" si="134"/>
        <v>-0.10672367741873745</v>
      </c>
      <c r="BX47" s="1">
        <f t="shared" si="135"/>
        <v>1.7640278861357883E-2</v>
      </c>
      <c r="BY47" s="1">
        <f t="shared" si="136"/>
        <v>-2.9364177132454983E-2</v>
      </c>
      <c r="BZ47" s="1">
        <f t="shared" si="137"/>
        <v>-1.5673191491006655E-2</v>
      </c>
      <c r="CA47" s="1">
        <f t="shared" si="138"/>
        <v>-4.4598989967929104E-2</v>
      </c>
      <c r="CB47" s="1">
        <f t="shared" si="139"/>
        <v>-2.1851370126294567E-2</v>
      </c>
      <c r="CC47" s="1">
        <f t="shared" si="140"/>
        <v>-1.0243425620733659E-2</v>
      </c>
      <c r="CD47" s="1">
        <f t="shared" si="141"/>
        <v>-1.8882714617262986E-2</v>
      </c>
      <c r="CE47" s="1">
        <f t="shared" si="142"/>
        <v>1.4563686047375235E-3</v>
      </c>
      <c r="CF47" s="1">
        <f t="shared" si="143"/>
        <v>-3.4825878852475345E-2</v>
      </c>
      <c r="CG47" s="1">
        <f t="shared" si="144"/>
        <v>-7.927057415281713E-2</v>
      </c>
      <c r="CH47" s="1">
        <f t="shared" si="145"/>
        <v>7.0016051737985974E-2</v>
      </c>
    </row>
    <row r="48" spans="2:86" ht="15.75">
      <c r="B48" s="2" t="s">
        <v>22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">
        <f t="shared" si="109"/>
        <v>-6.2764451425489476E-2</v>
      </c>
      <c r="P48" s="1">
        <f t="shared" si="110"/>
        <v>-3.4234206648494747E-2</v>
      </c>
      <c r="Q48" s="1">
        <f t="shared" si="111"/>
        <v>1.8959241528584414E-3</v>
      </c>
      <c r="R48" s="1">
        <f t="shared" si="112"/>
        <v>3.9416181961562824E-2</v>
      </c>
      <c r="S48" s="1">
        <f t="shared" si="113"/>
        <v>1.3437983898436645E-2</v>
      </c>
      <c r="T48" s="1">
        <f t="shared" si="114"/>
        <v>1.0551026466889546E-3</v>
      </c>
      <c r="U48" s="1">
        <f t="shared" si="115"/>
        <v>-2.6597186551626462E-2</v>
      </c>
      <c r="V48" s="1">
        <f t="shared" si="116"/>
        <v>3.2845756718569152E-3</v>
      </c>
      <c r="W48" s="1">
        <f t="shared" si="117"/>
        <v>4.2562260525236262E-3</v>
      </c>
      <c r="X48" s="1">
        <f t="shared" si="118"/>
        <v>-9.72849309255297E-3</v>
      </c>
      <c r="Y48" s="1">
        <f t="shared" si="119"/>
        <v>-1.9921055917205721E-2</v>
      </c>
      <c r="Z48" s="1">
        <f t="shared" si="120"/>
        <v>-5.043973761413223E-2</v>
      </c>
      <c r="AA48" s="1">
        <f t="shared" si="121"/>
        <v>6.5981899163972235E-2</v>
      </c>
      <c r="AB48" s="1">
        <f t="shared" si="122"/>
        <v>2.4977161456760877E-2</v>
      </c>
      <c r="AC48" s="1">
        <f t="shared" si="122"/>
        <v>1.5661897309289685E-2</v>
      </c>
      <c r="AD48" s="1">
        <f t="shared" si="122"/>
        <v>-6.1588203559164167E-3</v>
      </c>
      <c r="AE48" s="1">
        <f t="shared" si="122"/>
        <v>5.7204794188121522E-3</v>
      </c>
      <c r="AF48" s="1">
        <f t="shared" si="122"/>
        <v>2.9730610831637083E-2</v>
      </c>
      <c r="AG48" s="1">
        <f t="shared" si="122"/>
        <v>5.0068313772904105E-3</v>
      </c>
      <c r="AH48" s="1">
        <f t="shared" si="122"/>
        <v>4.3863534652484049E-3</v>
      </c>
      <c r="AI48" s="1">
        <f t="shared" si="122"/>
        <v>-3.6284640885464459E-3</v>
      </c>
      <c r="AJ48" s="1">
        <f t="shared" si="122"/>
        <v>1.7616269810698526E-3</v>
      </c>
      <c r="AK48" s="1">
        <f t="shared" si="122"/>
        <v>4.9937290962660974E-2</v>
      </c>
      <c r="AL48" s="1">
        <f t="shared" si="122"/>
        <v>2.8698376943654402E-2</v>
      </c>
      <c r="AM48" s="1">
        <f t="shared" si="122"/>
        <v>-4.1141021533463995E-2</v>
      </c>
      <c r="AN48" s="1">
        <f t="shared" si="122"/>
        <v>2.3339195711542526E-3</v>
      </c>
      <c r="AO48" s="1">
        <f t="shared" si="122"/>
        <v>8.2069571021450294E-3</v>
      </c>
      <c r="AP48" s="1">
        <f t="shared" si="122"/>
        <v>-2.4709385658548966E-3</v>
      </c>
      <c r="AQ48" s="1">
        <f t="shared" si="122"/>
        <v>1.830160068129616E-2</v>
      </c>
      <c r="AR48" s="1">
        <f t="shared" si="122"/>
        <v>-2.8306376439509728E-3</v>
      </c>
      <c r="AS48" s="1">
        <f t="shared" si="122"/>
        <v>-8.3035676299595407E-3</v>
      </c>
      <c r="AT48" s="1">
        <f t="shared" si="122"/>
        <v>1.4696248056584427E-2</v>
      </c>
      <c r="AU48" s="1">
        <f t="shared" si="122"/>
        <v>2.7110299257880666E-2</v>
      </c>
      <c r="AV48" s="1">
        <f t="shared" si="122"/>
        <v>2.5256406171663359E-2</v>
      </c>
      <c r="AW48" s="1">
        <f t="shared" si="122"/>
        <v>-1.2740699747960993E-2</v>
      </c>
      <c r="AX48" s="1">
        <f t="shared" si="122"/>
        <v>-9.6779762680937464E-3</v>
      </c>
      <c r="AY48" s="1">
        <f t="shared" si="146"/>
        <v>-4.8280916277883001E-3</v>
      </c>
      <c r="AZ48" s="1">
        <f t="shared" si="146"/>
        <v>3.6633571816895527E-2</v>
      </c>
      <c r="BA48" s="1">
        <f t="shared" si="146"/>
        <v>4.5657760438798656E-2</v>
      </c>
      <c r="BB48" s="1">
        <f t="shared" si="146"/>
        <v>3.9547266371264822E-3</v>
      </c>
      <c r="BC48" s="1">
        <f t="shared" si="146"/>
        <v>3.5934078346684384E-3</v>
      </c>
      <c r="BD48" s="1">
        <f t="shared" si="146"/>
        <v>3.2827825490177487E-2</v>
      </c>
      <c r="BE48" s="1">
        <f t="shared" si="146"/>
        <v>6.2043713930784561E-2</v>
      </c>
      <c r="BF48" s="1">
        <f t="shared" si="146"/>
        <v>2.9603128702815562E-2</v>
      </c>
      <c r="BG48" s="1">
        <f t="shared" si="146"/>
        <v>-1.8823238085130978E-2</v>
      </c>
      <c r="BH48" s="1">
        <f t="shared" si="146"/>
        <v>-1.7167986874986108E-2</v>
      </c>
      <c r="BI48" s="1">
        <f t="shared" si="146"/>
        <v>-2.2418154948276037E-3</v>
      </c>
      <c r="BJ48" s="1">
        <f t="shared" si="146"/>
        <v>3.0513877188588445E-2</v>
      </c>
      <c r="BK48" s="1">
        <f t="shared" si="146"/>
        <v>7.6841225642849675E-3</v>
      </c>
      <c r="BL48" s="1">
        <f t="shared" si="124"/>
        <v>-5.2547968327251948E-2</v>
      </c>
      <c r="BM48" s="1">
        <f t="shared" si="125"/>
        <v>-4.713326924472705E-2</v>
      </c>
      <c r="BN48" s="1">
        <f t="shared" si="126"/>
        <v>-4.675033244672111E-5</v>
      </c>
      <c r="BO48" s="1">
        <f t="shared" si="127"/>
        <v>1.6277441309074714E-2</v>
      </c>
      <c r="BP48" s="1">
        <f t="shared" si="128"/>
        <v>1.8435697475889468E-2</v>
      </c>
      <c r="BQ48" s="1">
        <f t="shared" si="129"/>
        <v>-3.0568069056964964E-2</v>
      </c>
      <c r="BR48" s="1">
        <f t="shared" si="130"/>
        <v>-1.3991522883931906E-2</v>
      </c>
      <c r="BS48" s="1">
        <f t="shared" si="131"/>
        <v>1.3239040025382121E-2</v>
      </c>
      <c r="BT48" s="1">
        <f t="shared" si="132"/>
        <v>-1.5026787512588125E-2</v>
      </c>
      <c r="BU48" s="1">
        <f t="shared" si="133"/>
        <v>-2.3927724151781793E-2</v>
      </c>
      <c r="BV48" s="1">
        <f t="shared" si="134"/>
        <v>-5.1632155871548457E-2</v>
      </c>
      <c r="BW48" s="1">
        <f t="shared" si="134"/>
        <v>-5.999991391690962E-2</v>
      </c>
      <c r="BX48" s="1">
        <f t="shared" si="135"/>
        <v>5.7227534713124584E-3</v>
      </c>
      <c r="BY48" s="1">
        <f t="shared" si="136"/>
        <v>-2.6997281151336927E-2</v>
      </c>
      <c r="BZ48" s="1">
        <f t="shared" si="137"/>
        <v>-4.1997613890000007E-2</v>
      </c>
      <c r="CA48" s="1">
        <f t="shared" si="138"/>
        <v>-5.4413709975443925E-2</v>
      </c>
      <c r="CB48" s="1">
        <f t="shared" si="139"/>
        <v>-4.4140328365620762E-2</v>
      </c>
      <c r="CC48" s="1">
        <f t="shared" si="140"/>
        <v>-1.1904416826696629E-2</v>
      </c>
      <c r="CD48" s="1">
        <f t="shared" si="141"/>
        <v>-2.4275950708200544E-2</v>
      </c>
      <c r="CE48" s="1">
        <f t="shared" si="142"/>
        <v>-6.5187958019239378E-3</v>
      </c>
      <c r="CF48" s="1">
        <f t="shared" si="143"/>
        <v>-1.0322280913267479E-3</v>
      </c>
      <c r="CG48" s="1">
        <f t="shared" si="144"/>
        <v>-2.5837263658079368E-2</v>
      </c>
      <c r="CH48" s="1">
        <f t="shared" si="145"/>
        <v>1.4582272032603205E-2</v>
      </c>
    </row>
    <row r="49" spans="2:86" ht="15.75">
      <c r="B49" s="2" t="s">
        <v>23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">
        <f t="shared" si="109"/>
        <v>-9.3879959174844041E-3</v>
      </c>
      <c r="P49" s="1">
        <f t="shared" si="110"/>
        <v>5.5747009364921496E-3</v>
      </c>
      <c r="Q49" s="1">
        <f t="shared" si="111"/>
        <v>3.0084827103251666E-2</v>
      </c>
      <c r="R49" s="1">
        <f t="shared" si="112"/>
        <v>3.3029648343548379E-2</v>
      </c>
      <c r="S49" s="1">
        <f t="shared" si="113"/>
        <v>-6.3317455106688403E-3</v>
      </c>
      <c r="T49" s="1">
        <f t="shared" si="114"/>
        <v>2.4108052663806223E-2</v>
      </c>
      <c r="U49" s="1">
        <f t="shared" si="115"/>
        <v>-4.8425675623647302E-2</v>
      </c>
      <c r="V49" s="1">
        <f t="shared" si="116"/>
        <v>-2.5146023958767416E-2</v>
      </c>
      <c r="W49" s="1">
        <f t="shared" si="117"/>
        <v>-5.8596530184843454E-3</v>
      </c>
      <c r="X49" s="1">
        <f t="shared" si="118"/>
        <v>-2.9888328022768751E-2</v>
      </c>
      <c r="Y49" s="1">
        <f t="shared" si="119"/>
        <v>-3.4290062735628957E-2</v>
      </c>
      <c r="Z49" s="1">
        <f t="shared" si="120"/>
        <v>-0.1031103501583811</v>
      </c>
      <c r="AA49" s="1">
        <f t="shared" si="121"/>
        <v>-9.222736561411593E-3</v>
      </c>
      <c r="AB49" s="1">
        <f t="shared" si="122"/>
        <v>-4.098851425591854E-2</v>
      </c>
      <c r="AC49" s="1">
        <f t="shared" si="122"/>
        <v>-6.8445361920344006E-4</v>
      </c>
      <c r="AD49" s="1">
        <f t="shared" si="122"/>
        <v>-4.7277390467860503E-2</v>
      </c>
      <c r="AE49" s="1">
        <f t="shared" si="122"/>
        <v>-4.8603740926229877E-2</v>
      </c>
      <c r="AF49" s="1">
        <f t="shared" si="122"/>
        <v>-4.4324970193124202E-2</v>
      </c>
      <c r="AG49" s="1">
        <f t="shared" si="122"/>
        <v>-4.4808189954276267E-2</v>
      </c>
      <c r="AH49" s="1">
        <f t="shared" si="122"/>
        <v>-1.3449473188733907E-2</v>
      </c>
      <c r="AI49" s="1">
        <f t="shared" si="122"/>
        <v>-8.3881334053269252E-2</v>
      </c>
      <c r="AJ49" s="1">
        <f t="shared" si="122"/>
        <v>-3.5627968020276124E-2</v>
      </c>
      <c r="AK49" s="1">
        <f t="shared" si="122"/>
        <v>-3.2259160745776727E-2</v>
      </c>
      <c r="AL49" s="1">
        <f t="shared" si="122"/>
        <v>1.4712718929179358E-2</v>
      </c>
      <c r="AM49" s="1">
        <f t="shared" si="122"/>
        <v>8.6602457193536209E-2</v>
      </c>
      <c r="AN49" s="1">
        <f t="shared" si="122"/>
        <v>0.11738138521770836</v>
      </c>
      <c r="AO49" s="1">
        <f t="shared" si="122"/>
        <v>4.5065342703161315E-2</v>
      </c>
      <c r="AP49" s="1">
        <f t="shared" si="122"/>
        <v>7.5239859084859084E-2</v>
      </c>
      <c r="AQ49" s="1">
        <f t="shared" si="122"/>
        <v>0.10640640202437224</v>
      </c>
      <c r="AR49" s="1">
        <f t="shared" si="122"/>
        <v>0.11769912524689863</v>
      </c>
      <c r="AS49" s="1">
        <f t="shared" si="122"/>
        <v>8.3283766306180063E-2</v>
      </c>
      <c r="AT49" s="1">
        <f t="shared" si="122"/>
        <v>0.13771046231153461</v>
      </c>
      <c r="AU49" s="1">
        <f t="shared" si="122"/>
        <v>0.15820444639743747</v>
      </c>
      <c r="AV49" s="1">
        <f t="shared" si="122"/>
        <v>0.10983500155527892</v>
      </c>
      <c r="AW49" s="1">
        <f t="shared" si="122"/>
        <v>8.9883488610920992E-2</v>
      </c>
      <c r="AX49" s="1">
        <f t="shared" si="122"/>
        <v>0.10455546286029338</v>
      </c>
      <c r="AY49" s="1">
        <f t="shared" si="146"/>
        <v>0.14154638788756291</v>
      </c>
      <c r="AZ49" s="1">
        <f t="shared" si="146"/>
        <v>0.18479839734574721</v>
      </c>
      <c r="BA49" s="1">
        <f t="shared" si="146"/>
        <v>0.26478744922981257</v>
      </c>
      <c r="BB49" s="1">
        <f t="shared" si="146"/>
        <v>0.11342552178534193</v>
      </c>
      <c r="BC49" s="1">
        <f t="shared" si="146"/>
        <v>0.18611631091775882</v>
      </c>
      <c r="BD49" s="1">
        <f t="shared" si="146"/>
        <v>0.13174112237976621</v>
      </c>
      <c r="BE49" s="1">
        <f t="shared" si="146"/>
        <v>0.15199410452249507</v>
      </c>
      <c r="BF49" s="1">
        <f t="shared" si="146"/>
        <v>9.0285101347174823E-2</v>
      </c>
      <c r="BG49" s="1">
        <f t="shared" si="146"/>
        <v>0.12275260544994238</v>
      </c>
      <c r="BH49" s="1">
        <f t="shared" si="146"/>
        <v>0.18628122871369945</v>
      </c>
      <c r="BI49" s="1">
        <f t="shared" si="146"/>
        <v>0.14809056896813111</v>
      </c>
      <c r="BJ49" s="1">
        <f t="shared" si="146"/>
        <v>0.15134413082505827</v>
      </c>
      <c r="BK49" s="1">
        <f t="shared" si="146"/>
        <v>2.4268354691708627E-2</v>
      </c>
      <c r="BL49" s="1">
        <f t="shared" si="124"/>
        <v>-6.208986820533724E-2</v>
      </c>
      <c r="BM49" s="1">
        <f t="shared" si="125"/>
        <v>-5.3956194657930556E-2</v>
      </c>
      <c r="BN49" s="1">
        <f t="shared" si="126"/>
        <v>5.0578902752994592E-2</v>
      </c>
      <c r="BO49" s="1">
        <f t="shared" si="127"/>
        <v>1.4734484802194858E-2</v>
      </c>
      <c r="BP49" s="1">
        <f t="shared" si="128"/>
        <v>6.5733314454999414E-2</v>
      </c>
      <c r="BQ49" s="1">
        <f t="shared" si="129"/>
        <v>7.7191465687654004E-2</v>
      </c>
      <c r="BR49" s="1">
        <f t="shared" si="130"/>
        <v>4.9525346108773238E-2</v>
      </c>
      <c r="BS49" s="1">
        <f t="shared" si="131"/>
        <v>2.6453871977501597E-2</v>
      </c>
      <c r="BT49" s="1">
        <f t="shared" si="132"/>
        <v>-3.4645206062939082E-2</v>
      </c>
      <c r="BU49" s="1">
        <f t="shared" si="133"/>
        <v>-2.4348891726942545E-2</v>
      </c>
      <c r="BV49" s="1">
        <f t="shared" si="134"/>
        <v>-1.6314913450990343E-2</v>
      </c>
      <c r="BW49" s="1">
        <f t="shared" si="134"/>
        <v>-4.4512020521012774E-2</v>
      </c>
      <c r="BX49" s="1">
        <f t="shared" si="135"/>
        <v>0.10089898189015756</v>
      </c>
      <c r="BY49" s="1">
        <f t="shared" si="136"/>
        <v>3.5224216465953084E-2</v>
      </c>
      <c r="BZ49" s="1">
        <f t="shared" si="137"/>
        <v>-4.2842533084761381E-2</v>
      </c>
      <c r="CA49" s="1">
        <f t="shared" si="138"/>
        <v>-6.3225537107342245E-2</v>
      </c>
      <c r="CB49" s="1">
        <f t="shared" si="139"/>
        <v>-4.3826149262230274E-2</v>
      </c>
      <c r="CC49" s="1">
        <f t="shared" si="140"/>
        <v>-5.3842857413020861E-2</v>
      </c>
      <c r="CD49" s="1">
        <f t="shared" si="141"/>
        <v>-2.7069906059224769E-2</v>
      </c>
      <c r="CE49" s="1">
        <f t="shared" si="142"/>
        <v>-1.9414152162885556E-2</v>
      </c>
      <c r="CF49" s="1">
        <f t="shared" si="143"/>
        <v>-2.0591731424959514E-2</v>
      </c>
      <c r="CG49" s="1">
        <f t="shared" si="144"/>
        <v>5.7083209310296423E-2</v>
      </c>
      <c r="CH49" s="1">
        <f t="shared" si="145"/>
        <v>5.3899472745407184E-2</v>
      </c>
    </row>
    <row r="50" spans="2:86" ht="15.75">
      <c r="B50" s="2" t="s">
        <v>20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">
        <f t="shared" si="109"/>
        <v>-3.7836603827718251E-2</v>
      </c>
      <c r="P50" s="1">
        <f t="shared" si="110"/>
        <v>-1.0125736873815461E-2</v>
      </c>
      <c r="Q50" s="1">
        <f t="shared" si="111"/>
        <v>2.107767206460931E-2</v>
      </c>
      <c r="R50" s="1">
        <f t="shared" si="112"/>
        <v>3.7877403323558934E-2</v>
      </c>
      <c r="S50" s="1">
        <f t="shared" si="113"/>
        <v>8.2771621608042079E-3</v>
      </c>
      <c r="T50" s="1">
        <f t="shared" si="114"/>
        <v>1.7016885741784504E-2</v>
      </c>
      <c r="U50" s="1">
        <f t="shared" si="115"/>
        <v>-2.5694137217817881E-2</v>
      </c>
      <c r="V50" s="1">
        <f t="shared" si="116"/>
        <v>-7.4058035855115723E-3</v>
      </c>
      <c r="W50" s="1">
        <f t="shared" si="117"/>
        <v>7.2106479629423514E-3</v>
      </c>
      <c r="X50" s="1">
        <f t="shared" si="118"/>
        <v>-5.5371675262618769E-3</v>
      </c>
      <c r="Y50" s="1">
        <f t="shared" si="119"/>
        <v>-2.6384994005389295E-2</v>
      </c>
      <c r="Z50" s="1">
        <f t="shared" si="120"/>
        <v>-7.3279674406351858E-2</v>
      </c>
      <c r="AA50" s="1">
        <f t="shared" si="121"/>
        <v>5.1094284882149177E-2</v>
      </c>
      <c r="AB50" s="1">
        <f t="shared" ref="AB50" si="147">AB37/P37-1</f>
        <v>4.1974675731368816E-3</v>
      </c>
      <c r="AC50" s="1">
        <f t="shared" ref="AC50" si="148">AC37/Q37-1</f>
        <v>1.5773040159619001E-2</v>
      </c>
      <c r="AD50" s="1">
        <f t="shared" ref="AD50" si="149">AD37/R37-1</f>
        <v>-2.3712438706330663E-2</v>
      </c>
      <c r="AE50" s="1">
        <f t="shared" ref="AE50" si="150">AE37/S37-1</f>
        <v>-2.4364043271339897E-2</v>
      </c>
      <c r="AF50" s="1">
        <f t="shared" ref="AF50" si="151">AF37/T37-1</f>
        <v>-1.4179030494349987E-2</v>
      </c>
      <c r="AG50" s="1">
        <f t="shared" ref="AG50" si="152">AG37/U37-1</f>
        <v>-1.822735415240806E-2</v>
      </c>
      <c r="AH50" s="1">
        <f t="shared" ref="AH50" si="153">AH37/V37-1</f>
        <v>6.1616394321624135E-3</v>
      </c>
      <c r="AI50" s="1">
        <f t="shared" si="122"/>
        <v>-4.1553243123204964E-2</v>
      </c>
      <c r="AJ50" s="1">
        <f t="shared" si="122"/>
        <v>-1.6780178602577744E-2</v>
      </c>
      <c r="AK50" s="1">
        <f t="shared" si="122"/>
        <v>3.4927679725516025E-2</v>
      </c>
      <c r="AL50" s="1">
        <f t="shared" si="122"/>
        <v>3.3523172523163725E-2</v>
      </c>
      <c r="AM50" s="1">
        <f t="shared" si="122"/>
        <v>-2.3303808626237155E-3</v>
      </c>
      <c r="AN50" s="1">
        <f t="shared" si="122"/>
        <v>4.8319055229814056E-2</v>
      </c>
      <c r="AO50" s="1">
        <f t="shared" si="122"/>
        <v>2.3158976804618314E-2</v>
      </c>
      <c r="AP50" s="1">
        <f t="shared" si="122"/>
        <v>3.9900795094365948E-2</v>
      </c>
      <c r="AQ50" s="1">
        <f t="shared" si="122"/>
        <v>6.2422984773658152E-2</v>
      </c>
      <c r="AR50" s="1">
        <f t="shared" si="122"/>
        <v>5.6802398779807195E-2</v>
      </c>
      <c r="AS50" s="1">
        <f t="shared" si="122"/>
        <v>3.1864886191511621E-2</v>
      </c>
      <c r="AT50" s="1">
        <f t="shared" si="122"/>
        <v>6.5178494225864192E-2</v>
      </c>
      <c r="AU50" s="1">
        <f t="shared" si="122"/>
        <v>9.2288315011446409E-2</v>
      </c>
      <c r="AV50" s="1">
        <f t="shared" si="122"/>
        <v>6.9298078615461556E-2</v>
      </c>
      <c r="AW50" s="1">
        <f t="shared" si="122"/>
        <v>2.6518089123439115E-2</v>
      </c>
      <c r="AX50" s="1">
        <f t="shared" si="122"/>
        <v>4.3037619724858089E-2</v>
      </c>
      <c r="AY50" s="1">
        <f t="shared" si="146"/>
        <v>6.0465967316461589E-2</v>
      </c>
      <c r="AZ50" s="1">
        <f t="shared" si="146"/>
        <v>0.11612125501745396</v>
      </c>
      <c r="BA50" s="1">
        <f t="shared" si="146"/>
        <v>0.15122376014047201</v>
      </c>
      <c r="BB50" s="1">
        <f t="shared" si="146"/>
        <v>4.9345512627113619E-2</v>
      </c>
      <c r="BC50" s="1">
        <f t="shared" si="146"/>
        <v>7.8620411566463044E-2</v>
      </c>
      <c r="BD50" s="1">
        <f t="shared" si="146"/>
        <v>7.5291790350552112E-2</v>
      </c>
      <c r="BE50" s="1">
        <f t="shared" si="146"/>
        <v>0.1011158452254739</v>
      </c>
      <c r="BF50" s="1">
        <f t="shared" si="146"/>
        <v>5.3185872220796959E-2</v>
      </c>
      <c r="BG50" s="1">
        <f t="shared" si="146"/>
        <v>3.5676386531490412E-2</v>
      </c>
      <c r="BH50" s="1">
        <f t="shared" si="146"/>
        <v>5.9738345875951948E-2</v>
      </c>
      <c r="BI50" s="1">
        <f t="shared" si="146"/>
        <v>5.5729176268197067E-2</v>
      </c>
      <c r="BJ50" s="1">
        <f t="shared" si="146"/>
        <v>8.7415713799635419E-2</v>
      </c>
      <c r="BK50" s="1">
        <f t="shared" si="146"/>
        <v>2.821029508581141E-2</v>
      </c>
      <c r="BL50" s="1">
        <f t="shared" si="124"/>
        <v>-6.4109484933900895E-2</v>
      </c>
      <c r="BM50" s="1">
        <f t="shared" si="125"/>
        <v>-5.6428510111229069E-2</v>
      </c>
      <c r="BN50" s="1">
        <f t="shared" si="126"/>
        <v>1.523295638752109E-2</v>
      </c>
      <c r="BO50" s="1">
        <f t="shared" si="127"/>
        <v>2.070254362278745E-2</v>
      </c>
      <c r="BP50" s="1">
        <f t="shared" si="128"/>
        <v>3.2330669874229834E-2</v>
      </c>
      <c r="BQ50" s="1">
        <f t="shared" si="129"/>
        <v>2.292101922219536E-2</v>
      </c>
      <c r="BR50" s="1">
        <f t="shared" si="130"/>
        <v>1.6647413583042114E-2</v>
      </c>
      <c r="BS50" s="1">
        <f t="shared" si="131"/>
        <v>2.1747783182907376E-2</v>
      </c>
      <c r="BT50" s="1">
        <f t="shared" si="132"/>
        <v>-1.1883891602054386E-2</v>
      </c>
      <c r="BU50" s="1">
        <f t="shared" si="133"/>
        <v>5.4664614763133557E-4</v>
      </c>
      <c r="BV50" s="1">
        <f t="shared" si="134"/>
        <v>-4.1683057163276582E-2</v>
      </c>
      <c r="BW50" s="1">
        <f t="shared" si="134"/>
        <v>-6.8203789528098246E-2</v>
      </c>
      <c r="BX50" s="1">
        <f t="shared" si="135"/>
        <v>5.0006951199794036E-2</v>
      </c>
      <c r="BY50" s="1">
        <f t="shared" si="136"/>
        <v>-1.1331858146871321E-3</v>
      </c>
      <c r="BZ50" s="1">
        <f t="shared" si="137"/>
        <v>-3.4334029953458134E-2</v>
      </c>
      <c r="CA50" s="1">
        <f t="shared" si="138"/>
        <v>-5.5538195662562795E-2</v>
      </c>
      <c r="CB50" s="1">
        <f t="shared" si="139"/>
        <v>-3.7926585317611061E-2</v>
      </c>
      <c r="CC50" s="1">
        <f t="shared" si="140"/>
        <v>-3.1683187993922779E-2</v>
      </c>
      <c r="CD50" s="1">
        <f t="shared" si="141"/>
        <v>-2.4132068512002891E-2</v>
      </c>
      <c r="CE50" s="1">
        <f t="shared" si="142"/>
        <v>-1.0338506786127688E-2</v>
      </c>
      <c r="CF50" s="1">
        <f t="shared" si="143"/>
        <v>-2.0020338289652662E-2</v>
      </c>
      <c r="CG50" s="1">
        <f t="shared" si="144"/>
        <v>-7.3939238086417891E-3</v>
      </c>
      <c r="CH50" s="1">
        <f t="shared" si="145"/>
        <v>4.9074023230571306E-2</v>
      </c>
    </row>
    <row r="51" spans="2:86">
      <c r="BC51" s="7"/>
      <c r="BD51" s="7"/>
      <c r="BE51" s="7"/>
      <c r="BF51" s="7"/>
      <c r="BG51" s="7"/>
      <c r="BH51" s="7"/>
      <c r="BI51" s="7"/>
      <c r="BJ51" s="7"/>
    </row>
    <row r="52" spans="2:86" s="17" customFormat="1" ht="16.5" thickBot="1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  <c r="BK52" s="18">
        <v>43466</v>
      </c>
      <c r="BL52" s="18">
        <v>43497</v>
      </c>
      <c r="BM52" s="18">
        <v>43525</v>
      </c>
      <c r="BN52" s="18">
        <v>43556</v>
      </c>
      <c r="BO52" s="18">
        <v>43586</v>
      </c>
      <c r="BP52" s="18">
        <v>43617</v>
      </c>
      <c r="BQ52" s="18">
        <v>43647</v>
      </c>
      <c r="BR52" s="18">
        <v>43678</v>
      </c>
      <c r="BS52" s="18">
        <v>43709</v>
      </c>
      <c r="BT52" s="18">
        <v>43739</v>
      </c>
      <c r="BU52" s="18">
        <v>43770</v>
      </c>
      <c r="BV52" s="18">
        <v>43800</v>
      </c>
      <c r="BW52" s="18">
        <v>43831</v>
      </c>
      <c r="BX52" s="18">
        <v>43862</v>
      </c>
      <c r="BY52" s="18">
        <v>43891</v>
      </c>
      <c r="BZ52" s="18">
        <v>43922</v>
      </c>
      <c r="CA52" s="18">
        <v>43952</v>
      </c>
      <c r="CB52" s="18">
        <v>43983</v>
      </c>
      <c r="CC52" s="18">
        <v>44013</v>
      </c>
      <c r="CD52" s="18">
        <v>44044</v>
      </c>
      <c r="CE52" s="18">
        <v>44075</v>
      </c>
      <c r="CF52" s="18">
        <v>44105</v>
      </c>
      <c r="CG52" s="18">
        <v>44136</v>
      </c>
      <c r="CH52" s="18">
        <v>44166</v>
      </c>
    </row>
    <row r="53" spans="2:86" ht="15.75" thickTop="1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>
        <v>10446.532999999999</v>
      </c>
      <c r="BG53" s="3">
        <v>10927.932000000001</v>
      </c>
      <c r="BH53" s="3">
        <v>13035.991</v>
      </c>
      <c r="BI53" s="3">
        <v>13646.71</v>
      </c>
      <c r="BJ53" s="3">
        <v>13797.741</v>
      </c>
      <c r="BK53" s="3">
        <v>14689.886</v>
      </c>
      <c r="BL53" s="3">
        <v>11728.248</v>
      </c>
      <c r="BM53" s="3">
        <v>11309.429</v>
      </c>
      <c r="BN53" s="3">
        <v>9906.1669999999995</v>
      </c>
      <c r="BO53" s="3">
        <v>9642.4189999999999</v>
      </c>
      <c r="BP53" s="3">
        <v>9032.6859999999997</v>
      </c>
      <c r="BQ53" s="3">
        <v>9635.3140000000003</v>
      </c>
      <c r="BR53" s="3">
        <v>9987.3940000000002</v>
      </c>
      <c r="BS53" s="3">
        <v>10759.326999999999</v>
      </c>
      <c r="BT53" s="3">
        <v>11482.359</v>
      </c>
      <c r="BU53" s="3">
        <v>12875.37</v>
      </c>
      <c r="BV53" s="3">
        <v>12333.964</v>
      </c>
      <c r="BW53" s="3">
        <v>13255.713</v>
      </c>
      <c r="BX53" s="3">
        <v>12932.117</v>
      </c>
      <c r="BY53" s="3">
        <v>14248.651</v>
      </c>
      <c r="BZ53" s="3">
        <v>12576.421</v>
      </c>
      <c r="CA53" s="3">
        <v>12071.655000000001</v>
      </c>
      <c r="CB53" s="3">
        <v>10199.779</v>
      </c>
      <c r="CC53" s="3">
        <v>11005.245000000001</v>
      </c>
      <c r="CD53" s="3">
        <v>11587.86</v>
      </c>
      <c r="CE53" s="3">
        <v>12008.909</v>
      </c>
      <c r="CF53" s="3">
        <v>13870.075999999999</v>
      </c>
      <c r="CG53" s="3">
        <v>13338.446</v>
      </c>
      <c r="CH53" s="3">
        <v>16234.513000000001</v>
      </c>
    </row>
    <row r="54" spans="2:86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>
        <v>10187.120000000001</v>
      </c>
      <c r="BG54" s="3">
        <v>10658.463</v>
      </c>
      <c r="BH54" s="3">
        <v>12830.592000000001</v>
      </c>
      <c r="BI54" s="3">
        <v>13792.491</v>
      </c>
      <c r="BJ54" s="3">
        <v>15644.023999999999</v>
      </c>
      <c r="BK54" s="3">
        <v>16146.003000000001</v>
      </c>
      <c r="BL54" s="3">
        <v>14572.1</v>
      </c>
      <c r="BM54" s="3">
        <v>15507.958000000001</v>
      </c>
      <c r="BN54" s="3">
        <v>13199.819</v>
      </c>
      <c r="BO54" s="3">
        <v>12644.848</v>
      </c>
      <c r="BP54" s="3">
        <v>12840.214</v>
      </c>
      <c r="BQ54" s="3">
        <v>11815.925999999999</v>
      </c>
      <c r="BR54" s="3">
        <v>10641.995999999999</v>
      </c>
      <c r="BS54" s="3">
        <v>11233.119000000001</v>
      </c>
      <c r="BT54" s="3">
        <v>13791.547</v>
      </c>
      <c r="BU54" s="3">
        <v>14646.121999999999</v>
      </c>
      <c r="BV54" s="3">
        <v>15653.496999999999</v>
      </c>
      <c r="BW54" s="3">
        <v>16604.702000000001</v>
      </c>
      <c r="BX54" s="3">
        <v>15423.136</v>
      </c>
      <c r="BY54" s="3">
        <v>16322.983</v>
      </c>
      <c r="BZ54" s="3">
        <v>13537.324000000001</v>
      </c>
      <c r="CA54" s="3">
        <v>11936.884</v>
      </c>
      <c r="CB54" s="3">
        <v>10172.579</v>
      </c>
      <c r="CC54" s="3">
        <v>10804.267</v>
      </c>
      <c r="CD54" s="3">
        <v>10362.169</v>
      </c>
      <c r="CE54" s="3">
        <v>10924.498</v>
      </c>
      <c r="CF54" s="3">
        <v>12878.141</v>
      </c>
      <c r="CG54" s="3">
        <v>13889.923000000001</v>
      </c>
      <c r="CH54" s="3">
        <v>14986.665000000001</v>
      </c>
    </row>
    <row r="55" spans="2:86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>
        <v>4503.1689999999999</v>
      </c>
      <c r="BG55" s="3">
        <v>4749.8540000000003</v>
      </c>
      <c r="BH55" s="3">
        <v>5585.4759999999997</v>
      </c>
      <c r="BI55" s="3">
        <v>6138.3670000000002</v>
      </c>
      <c r="BJ55" s="3">
        <v>6579.0870000000004</v>
      </c>
      <c r="BK55" s="3">
        <v>6920.3670000000002</v>
      </c>
      <c r="BL55" s="3">
        <v>6048.0190000000002</v>
      </c>
      <c r="BM55" s="3">
        <v>6346.4449999999997</v>
      </c>
      <c r="BN55" s="3">
        <v>5301.5140000000001</v>
      </c>
      <c r="BO55" s="3">
        <v>4887.3919999999998</v>
      </c>
      <c r="BP55" s="3">
        <v>4456.7020000000002</v>
      </c>
      <c r="BQ55" s="3">
        <v>4504.5379999999996</v>
      </c>
      <c r="BR55" s="3">
        <v>4121.5959999999995</v>
      </c>
      <c r="BS55" s="3">
        <v>4243.9859999999999</v>
      </c>
      <c r="BT55" s="3">
        <v>5365.3109999999997</v>
      </c>
      <c r="BU55" s="3">
        <v>5545.7650000000003</v>
      </c>
      <c r="BV55" s="3">
        <v>6061.3789999999999</v>
      </c>
      <c r="BW55" s="3">
        <v>6261.9750000000004</v>
      </c>
      <c r="BX55" s="3">
        <v>5863.9409999999998</v>
      </c>
      <c r="BY55" s="3">
        <v>6329.1890000000003</v>
      </c>
      <c r="BZ55" s="3">
        <v>5463.8680000000004</v>
      </c>
      <c r="CA55" s="3">
        <v>4865.6540000000005</v>
      </c>
      <c r="CB55" s="3">
        <v>4380.08</v>
      </c>
      <c r="CC55" s="3">
        <v>4485.34</v>
      </c>
      <c r="CD55" s="3">
        <v>4211.97</v>
      </c>
      <c r="CE55" s="3">
        <v>4542.3999999999996</v>
      </c>
      <c r="CF55" s="3">
        <v>5224.2079999999996</v>
      </c>
      <c r="CG55" s="3">
        <v>6016.1120000000001</v>
      </c>
      <c r="CH55" s="3">
        <v>6098.9</v>
      </c>
    </row>
    <row r="56" spans="2:86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>
        <v>1643</v>
      </c>
      <c r="BG56" s="3">
        <v>2128.4459999999999</v>
      </c>
      <c r="BH56" s="3">
        <v>2546.3580000000002</v>
      </c>
      <c r="BI56" s="3">
        <v>2449.471</v>
      </c>
      <c r="BJ56" s="3">
        <v>3070.8429999999998</v>
      </c>
      <c r="BK56" s="3">
        <v>3365.4180000000001</v>
      </c>
      <c r="BL56" s="3">
        <v>2724.0509999999999</v>
      </c>
      <c r="BM56" s="3">
        <v>3148.0320000000002</v>
      </c>
      <c r="BN56" s="3">
        <v>2028.8140000000001</v>
      </c>
      <c r="BO56" s="3">
        <v>2253.4360000000001</v>
      </c>
      <c r="BP56" s="3">
        <v>1452.627</v>
      </c>
      <c r="BQ56" s="3">
        <v>1647.5409999999999</v>
      </c>
      <c r="BR56" s="3">
        <v>1459.915</v>
      </c>
      <c r="BS56" s="3">
        <v>1986.903</v>
      </c>
      <c r="BT56" s="3">
        <v>2170.5059999999999</v>
      </c>
      <c r="BU56" s="3">
        <v>2482.58</v>
      </c>
      <c r="BV56" s="3">
        <v>3170.0709999999999</v>
      </c>
      <c r="BW56" s="3">
        <v>3444.1950000000002</v>
      </c>
      <c r="BX56" s="3">
        <v>3138.0590000000002</v>
      </c>
      <c r="BY56" s="3">
        <v>2761.3890000000001</v>
      </c>
      <c r="BZ56" s="3">
        <v>2078.232</v>
      </c>
      <c r="CA56" s="3">
        <v>2104.6959999999999</v>
      </c>
      <c r="CB56" s="3">
        <v>1523.4770000000001</v>
      </c>
      <c r="CC56" s="3">
        <v>1921.673</v>
      </c>
      <c r="CD56" s="3">
        <v>1385.58</v>
      </c>
      <c r="CE56" s="3">
        <v>1765.5909999999999</v>
      </c>
      <c r="CF56" s="3">
        <v>2174.9859999999999</v>
      </c>
      <c r="CG56" s="3">
        <v>2312.6350000000002</v>
      </c>
      <c r="CH56" s="3">
        <v>2569.7579999999998</v>
      </c>
    </row>
    <row r="57" spans="2:86">
      <c r="B57" s="10" t="s">
        <v>20</v>
      </c>
      <c r="C57" s="11">
        <f>SUM(C53:C56)</f>
        <v>42063.929000000004</v>
      </c>
      <c r="D57" s="11">
        <f t="shared" ref="D57:AZ57" si="154">SUM(D53:D56)</f>
        <v>35600.985000000001</v>
      </c>
      <c r="E57" s="11">
        <f t="shared" si="154"/>
        <v>36569.713000000003</v>
      </c>
      <c r="F57" s="11">
        <f t="shared" si="154"/>
        <v>31970.474999999999</v>
      </c>
      <c r="G57" s="11">
        <f t="shared" si="154"/>
        <v>29019.867999999999</v>
      </c>
      <c r="H57" s="11">
        <f t="shared" si="154"/>
        <v>26683.699999999997</v>
      </c>
      <c r="I57" s="11">
        <f t="shared" si="154"/>
        <v>26512.292000000001</v>
      </c>
      <c r="J57" s="11">
        <f t="shared" si="154"/>
        <v>26263.096000000001</v>
      </c>
      <c r="K57" s="11">
        <f t="shared" si="154"/>
        <v>27367.100999999999</v>
      </c>
      <c r="L57" s="11">
        <f t="shared" si="154"/>
        <v>32278.960999999999</v>
      </c>
      <c r="M57" s="11">
        <f t="shared" si="154"/>
        <v>34666.292000000001</v>
      </c>
      <c r="N57" s="11">
        <f t="shared" si="154"/>
        <v>38268.713999999993</v>
      </c>
      <c r="O57" s="11">
        <f t="shared" si="154"/>
        <v>39547.086000000003</v>
      </c>
      <c r="P57" s="11">
        <f t="shared" si="154"/>
        <v>35612.67</v>
      </c>
      <c r="Q57" s="11">
        <f t="shared" si="154"/>
        <v>36544.625</v>
      </c>
      <c r="R57" s="11">
        <f t="shared" si="154"/>
        <v>31875.292999999998</v>
      </c>
      <c r="S57" s="11">
        <f t="shared" si="154"/>
        <v>30284.560000000001</v>
      </c>
      <c r="T57" s="11">
        <f t="shared" si="154"/>
        <v>29081.523999999998</v>
      </c>
      <c r="U57" s="11">
        <f t="shared" si="154"/>
        <v>27894.915000000001</v>
      </c>
      <c r="V57" s="11">
        <f t="shared" si="154"/>
        <v>28338.471999999998</v>
      </c>
      <c r="W57" s="11">
        <f t="shared" si="154"/>
        <v>28651.224999999999</v>
      </c>
      <c r="X57" s="11">
        <f t="shared" si="154"/>
        <v>33688.817999999999</v>
      </c>
      <c r="Y57" s="11">
        <f t="shared" si="154"/>
        <v>34575.688000000002</v>
      </c>
      <c r="Z57" s="11">
        <f t="shared" si="154"/>
        <v>37424.393000000004</v>
      </c>
      <c r="AA57" s="11">
        <f t="shared" si="154"/>
        <v>43132.112000000008</v>
      </c>
      <c r="AB57" s="11">
        <f t="shared" si="154"/>
        <v>37962.255999999994</v>
      </c>
      <c r="AC57" s="11">
        <f t="shared" si="154"/>
        <v>37842.114999999998</v>
      </c>
      <c r="AD57" s="11">
        <f t="shared" si="154"/>
        <v>32688.411999999997</v>
      </c>
      <c r="AE57" s="11">
        <f t="shared" si="154"/>
        <v>29130.819</v>
      </c>
      <c r="AF57" s="11">
        <f t="shared" si="154"/>
        <v>25736.021000000004</v>
      </c>
      <c r="AG57" s="11">
        <f t="shared" si="154"/>
        <v>25834.067999999996</v>
      </c>
      <c r="AH57" s="11">
        <f t="shared" si="154"/>
        <v>26854.534000000003</v>
      </c>
      <c r="AI57" s="11">
        <f t="shared" si="154"/>
        <v>27456.368999999999</v>
      </c>
      <c r="AJ57" s="11">
        <f t="shared" si="154"/>
        <v>32404.836000000003</v>
      </c>
      <c r="AK57" s="11">
        <f t="shared" si="154"/>
        <v>35279.364999999998</v>
      </c>
      <c r="AL57" s="11">
        <f t="shared" si="154"/>
        <v>37546.277999999998</v>
      </c>
      <c r="AM57" s="11">
        <f t="shared" si="154"/>
        <v>41125.551000000007</v>
      </c>
      <c r="AN57" s="11">
        <f t="shared" si="154"/>
        <v>36634.754000000001</v>
      </c>
      <c r="AO57" s="11">
        <f t="shared" si="154"/>
        <v>37355.484999999993</v>
      </c>
      <c r="AP57" s="11">
        <f t="shared" si="154"/>
        <v>32827.915000000001</v>
      </c>
      <c r="AQ57" s="11">
        <f t="shared" si="154"/>
        <v>30062.381000000001</v>
      </c>
      <c r="AR57" s="11">
        <f t="shared" si="154"/>
        <v>27188.205000000002</v>
      </c>
      <c r="AS57" s="11">
        <f t="shared" si="154"/>
        <v>27332.961000000003</v>
      </c>
      <c r="AT57" s="11">
        <f t="shared" si="154"/>
        <v>27635.368000000002</v>
      </c>
      <c r="AU57" s="11">
        <f t="shared" si="154"/>
        <v>28406.232</v>
      </c>
      <c r="AV57" s="11">
        <f t="shared" si="154"/>
        <v>32895.523000000001</v>
      </c>
      <c r="AW57" s="11">
        <f t="shared" si="154"/>
        <v>36703.207999999999</v>
      </c>
      <c r="AX57" s="11">
        <f t="shared" si="154"/>
        <v>39895.012999999999</v>
      </c>
      <c r="AY57" s="11">
        <f t="shared" si="154"/>
        <v>41515.192999999999</v>
      </c>
      <c r="AZ57" s="11">
        <f t="shared" si="154"/>
        <v>39564.636999999995</v>
      </c>
      <c r="BA57" s="11">
        <f t="shared" ref="BA57" si="155">SUM(BA53:BA56)</f>
        <v>40306.426999999996</v>
      </c>
      <c r="BB57" s="11">
        <f t="shared" ref="BB57" si="156">SUM(BB53:BB56)</f>
        <v>31151.066999999999</v>
      </c>
      <c r="BC57" s="11">
        <f t="shared" ref="BC57" si="157">SUM(BC53:BC56)</f>
        <v>28977.264000000003</v>
      </c>
      <c r="BD57" s="11">
        <f t="shared" ref="BD57" si="158">SUM(BD53:BD56)</f>
        <v>26351.941999999999</v>
      </c>
      <c r="BE57" s="11">
        <f t="shared" ref="BE57" si="159">SUM(BE53:BE56)</f>
        <v>25266.745999999999</v>
      </c>
      <c r="BF57" s="11">
        <f t="shared" ref="BF57" si="160">SUM(BF53:BF56)</f>
        <v>26779.822</v>
      </c>
      <c r="BG57" s="11">
        <f t="shared" ref="BG57" si="161">SUM(BG53:BG56)</f>
        <v>28464.695</v>
      </c>
      <c r="BH57" s="11">
        <f t="shared" ref="BH57" si="162">SUM(BH53:BH56)</f>
        <v>33998.417000000001</v>
      </c>
      <c r="BI57" s="11">
        <f t="shared" ref="BI57" si="163">SUM(BI53:BI56)</f>
        <v>36027.038999999997</v>
      </c>
      <c r="BJ57" s="11">
        <f t="shared" ref="BJ57:BV57" si="164">SUM(BJ53:BJ56)</f>
        <v>39091.695</v>
      </c>
      <c r="BK57" s="11">
        <f t="shared" si="164"/>
        <v>41121.673999999999</v>
      </c>
      <c r="BL57" s="11">
        <f t="shared" si="164"/>
        <v>35072.417999999998</v>
      </c>
      <c r="BM57" s="11">
        <f t="shared" si="164"/>
        <v>36311.864000000001</v>
      </c>
      <c r="BN57" s="11">
        <f t="shared" si="164"/>
        <v>30436.313999999995</v>
      </c>
      <c r="BO57" s="11">
        <f t="shared" si="164"/>
        <v>29428.095000000001</v>
      </c>
      <c r="BP57" s="11">
        <f t="shared" si="164"/>
        <v>27782.229000000003</v>
      </c>
      <c r="BQ57" s="11">
        <f t="shared" si="164"/>
        <v>27603.319</v>
      </c>
      <c r="BR57" s="11">
        <f t="shared" si="164"/>
        <v>26210.900999999998</v>
      </c>
      <c r="BS57" s="11">
        <f t="shared" si="164"/>
        <v>28223.334999999999</v>
      </c>
      <c r="BT57" s="11">
        <f t="shared" si="164"/>
        <v>32809.723000000005</v>
      </c>
      <c r="BU57" s="11">
        <f t="shared" si="164"/>
        <v>35549.837</v>
      </c>
      <c r="BV57" s="11">
        <f t="shared" si="164"/>
        <v>37218.910999999993</v>
      </c>
      <c r="BW57" s="11">
        <f t="shared" ref="BW57:CH57" si="165">SUM(BW53:BW56)</f>
        <v>39566.584999999999</v>
      </c>
      <c r="BX57" s="11">
        <f t="shared" si="165"/>
        <v>37357.253000000004</v>
      </c>
      <c r="BY57" s="11">
        <f t="shared" si="165"/>
        <v>39662.212</v>
      </c>
      <c r="BZ57" s="11">
        <f t="shared" si="165"/>
        <v>33655.845000000001</v>
      </c>
      <c r="CA57" s="11">
        <f t="shared" si="165"/>
        <v>30978.888999999999</v>
      </c>
      <c r="CB57" s="11">
        <f t="shared" si="165"/>
        <v>26275.915000000001</v>
      </c>
      <c r="CC57" s="11">
        <f t="shared" si="165"/>
        <v>28216.525000000001</v>
      </c>
      <c r="CD57" s="11">
        <f t="shared" si="165"/>
        <v>27547.579000000005</v>
      </c>
      <c r="CE57" s="11">
        <f t="shared" si="165"/>
        <v>29241.398000000001</v>
      </c>
      <c r="CF57" s="11">
        <f t="shared" si="165"/>
        <v>34147.410999999993</v>
      </c>
      <c r="CG57" s="11">
        <f t="shared" si="165"/>
        <v>35557.116000000002</v>
      </c>
      <c r="CH57" s="11">
        <f t="shared" si="165"/>
        <v>39889.836000000003</v>
      </c>
    </row>
    <row r="58" spans="2:86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>
        <v>8886.4089999999997</v>
      </c>
      <c r="BG58" s="3">
        <v>9459.9590000000007</v>
      </c>
      <c r="BH58" s="3">
        <v>11355.748</v>
      </c>
      <c r="BI58" s="3">
        <v>12130.609</v>
      </c>
      <c r="BJ58" s="3">
        <v>13856.913</v>
      </c>
      <c r="BK58" s="3">
        <v>14550.492</v>
      </c>
      <c r="BL58" s="3">
        <v>12308.337</v>
      </c>
      <c r="BM58" s="3">
        <v>12987.130999999999</v>
      </c>
      <c r="BN58" s="3">
        <v>10446.941999999999</v>
      </c>
      <c r="BO58" s="3">
        <v>9890.3469999999998</v>
      </c>
      <c r="BP58" s="3">
        <v>8777.1180000000004</v>
      </c>
      <c r="BQ58" s="3">
        <v>8498.5069999999996</v>
      </c>
      <c r="BR58" s="3">
        <v>8702.7160000000003</v>
      </c>
      <c r="BS58" s="3">
        <v>9312.5470000000005</v>
      </c>
      <c r="BT58" s="3">
        <v>11416.370999999999</v>
      </c>
      <c r="BU58" s="3">
        <v>13051.795</v>
      </c>
      <c r="BV58" s="3">
        <v>13535.550999999999</v>
      </c>
      <c r="BW58" s="3">
        <v>13356.781999999999</v>
      </c>
      <c r="BX58" s="3">
        <v>12785.894</v>
      </c>
      <c r="BY58" s="3">
        <v>13098.763000000001</v>
      </c>
      <c r="BZ58" s="3">
        <v>10993.611000000001</v>
      </c>
      <c r="CA58" s="3">
        <v>10226.528</v>
      </c>
      <c r="CB58" s="3">
        <v>8538.6460000000006</v>
      </c>
      <c r="CC58" s="3">
        <v>8774.6689999999999</v>
      </c>
      <c r="CD58" s="3">
        <v>9007.61</v>
      </c>
      <c r="CE58" s="3">
        <v>9476.4850000000006</v>
      </c>
      <c r="CF58" s="3">
        <v>11162.275</v>
      </c>
      <c r="CG58" s="3">
        <v>11893.075999999999</v>
      </c>
      <c r="CH58" s="3">
        <v>13546.243</v>
      </c>
    </row>
    <row r="59" spans="2:86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>
        <v>9334.2340000000004</v>
      </c>
      <c r="BG59" s="3">
        <v>9719.8700000000008</v>
      </c>
      <c r="BH59" s="3">
        <v>11400.093999999999</v>
      </c>
      <c r="BI59" s="3">
        <v>12412.228999999999</v>
      </c>
      <c r="BJ59" s="3">
        <v>13794.46</v>
      </c>
      <c r="BK59" s="3">
        <v>15040.642</v>
      </c>
      <c r="BL59" s="3">
        <v>12654.365</v>
      </c>
      <c r="BM59" s="3">
        <v>13145.541999999999</v>
      </c>
      <c r="BN59" s="3">
        <v>10945.392</v>
      </c>
      <c r="BO59" s="3">
        <v>10311.253000000001</v>
      </c>
      <c r="BP59" s="3">
        <v>9111.8029999999999</v>
      </c>
      <c r="BQ59" s="3">
        <v>8852.5509999999995</v>
      </c>
      <c r="BR59" s="3">
        <v>9247.7469999999994</v>
      </c>
      <c r="BS59" s="3">
        <v>9748.6610000000001</v>
      </c>
      <c r="BT59" s="3">
        <v>11616.72</v>
      </c>
      <c r="BU59" s="3">
        <v>12575.313</v>
      </c>
      <c r="BV59" s="3">
        <v>13160.466</v>
      </c>
      <c r="BW59" s="3">
        <v>13358.092000000001</v>
      </c>
      <c r="BX59" s="3">
        <v>12947.401</v>
      </c>
      <c r="BY59" s="3">
        <v>13273.556</v>
      </c>
      <c r="BZ59" s="3">
        <v>10908.494000000001</v>
      </c>
      <c r="CA59" s="3">
        <v>10074.001</v>
      </c>
      <c r="CB59" s="3">
        <v>8914.2720000000008</v>
      </c>
      <c r="CC59" s="3">
        <v>8450.7909999999993</v>
      </c>
      <c r="CD59" s="3">
        <v>9245.76</v>
      </c>
      <c r="CE59" s="3">
        <v>9549.4500000000007</v>
      </c>
      <c r="CF59" s="3">
        <v>11145.221</v>
      </c>
      <c r="CG59" s="3">
        <v>11847.184999999999</v>
      </c>
      <c r="CH59" s="3">
        <v>13218.7</v>
      </c>
    </row>
    <row r="60" spans="2:86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>
        <v>6312.2539999999999</v>
      </c>
      <c r="BG60" s="13">
        <v>6330.5230000000001</v>
      </c>
      <c r="BH60" s="13">
        <v>7254.8109999999997</v>
      </c>
      <c r="BI60" s="13">
        <v>7517.81</v>
      </c>
      <c r="BJ60" s="13">
        <v>8270.4850000000006</v>
      </c>
      <c r="BK60" s="13">
        <v>9134.2330000000002</v>
      </c>
      <c r="BL60" s="13">
        <v>7669.4309999999996</v>
      </c>
      <c r="BM60" s="13">
        <v>8069.7139999999999</v>
      </c>
      <c r="BN60" s="13">
        <v>6647.7430000000004</v>
      </c>
      <c r="BO60" s="13">
        <v>6274.76</v>
      </c>
      <c r="BP60" s="13">
        <v>5566.558</v>
      </c>
      <c r="BQ60" s="13">
        <v>5868.2070000000003</v>
      </c>
      <c r="BR60" s="13">
        <v>6071.317</v>
      </c>
      <c r="BS60" s="13">
        <v>6170.1490000000003</v>
      </c>
      <c r="BT60" s="13">
        <v>7104.2950000000001</v>
      </c>
      <c r="BU60" s="13">
        <v>7440.5590000000002</v>
      </c>
      <c r="BV60" s="13">
        <v>7424.067</v>
      </c>
      <c r="BW60" s="13">
        <v>7552.152</v>
      </c>
      <c r="BX60" s="13">
        <v>7004.8190000000004</v>
      </c>
      <c r="BY60" s="13">
        <v>7593.5709999999999</v>
      </c>
      <c r="BZ60" s="13">
        <v>6585.3429999999998</v>
      </c>
      <c r="CA60" s="13">
        <v>5987.78</v>
      </c>
      <c r="CB60" s="13">
        <v>5347.6469999999999</v>
      </c>
      <c r="CC60" s="13">
        <v>5594.2870000000003</v>
      </c>
      <c r="CD60" s="13">
        <v>5748.0789999999997</v>
      </c>
      <c r="CE60" s="13">
        <v>5805.0910000000003</v>
      </c>
      <c r="CF60" s="13">
        <v>6628.5469999999996</v>
      </c>
      <c r="CG60" s="13">
        <v>6958.5</v>
      </c>
      <c r="CH60" s="13">
        <v>7547.3419999999996</v>
      </c>
    </row>
    <row r="61" spans="2:86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>
        <v>2613.587</v>
      </c>
      <c r="BG61" s="13">
        <v>2563.116</v>
      </c>
      <c r="BH61" s="13">
        <v>2806.2069999999999</v>
      </c>
      <c r="BI61" s="13">
        <v>2939.5630000000001</v>
      </c>
      <c r="BJ61" s="13">
        <v>3010.2139999999999</v>
      </c>
      <c r="BK61" s="13">
        <v>3187.0590000000002</v>
      </c>
      <c r="BL61" s="13">
        <v>2766.4450000000002</v>
      </c>
      <c r="BM61" s="13">
        <v>2937.5509999999999</v>
      </c>
      <c r="BN61" s="13">
        <v>2587.9090000000001</v>
      </c>
      <c r="BO61" s="13">
        <v>2704.4989999999998</v>
      </c>
      <c r="BP61" s="13">
        <v>2542.8670000000002</v>
      </c>
      <c r="BQ61" s="13">
        <v>2562.2530000000002</v>
      </c>
      <c r="BR61" s="13">
        <v>2673.674</v>
      </c>
      <c r="BS61" s="13">
        <v>2630.1669999999999</v>
      </c>
      <c r="BT61" s="13">
        <v>2895.1790000000001</v>
      </c>
      <c r="BU61" s="13">
        <v>2980.3780000000002</v>
      </c>
      <c r="BV61" s="13">
        <v>3069.3879999999999</v>
      </c>
      <c r="BW61" s="13">
        <v>3141.1559999999999</v>
      </c>
      <c r="BX61" s="13">
        <v>2974.4789999999998</v>
      </c>
      <c r="BY61" s="13">
        <v>3023.7530000000002</v>
      </c>
      <c r="BZ61" s="13">
        <v>2635.7440000000001</v>
      </c>
      <c r="CA61" s="13">
        <v>2680.8510000000001</v>
      </c>
      <c r="CB61" s="13">
        <v>2630.2130000000002</v>
      </c>
      <c r="CC61" s="13">
        <v>2549.0639999999999</v>
      </c>
      <c r="CD61" s="13">
        <v>2761.45</v>
      </c>
      <c r="CE61" s="13">
        <v>2672.8009999999999</v>
      </c>
      <c r="CF61" s="13">
        <v>2928.98</v>
      </c>
      <c r="CG61" s="13">
        <v>2989.5810000000001</v>
      </c>
      <c r="CH61" s="13">
        <v>3098.386</v>
      </c>
    </row>
    <row r="62" spans="2:86">
      <c r="B62" s="10" t="s">
        <v>20</v>
      </c>
      <c r="C62" s="11">
        <f>SUM(C58:C61)</f>
        <v>40796.696000000004</v>
      </c>
      <c r="D62" s="11">
        <f t="shared" ref="D62:AZ62" si="166">SUM(D58:D61)</f>
        <v>34290.145000000004</v>
      </c>
      <c r="E62" s="11">
        <f t="shared" si="166"/>
        <v>34918.682999999997</v>
      </c>
      <c r="F62" s="11">
        <f t="shared" si="166"/>
        <v>30361.742000000002</v>
      </c>
      <c r="G62" s="11">
        <f t="shared" si="166"/>
        <v>28444.309000000001</v>
      </c>
      <c r="H62" s="11">
        <f t="shared" si="166"/>
        <v>25671.179999999997</v>
      </c>
      <c r="I62" s="11">
        <f t="shared" si="166"/>
        <v>24883.747000000003</v>
      </c>
      <c r="J62" s="11">
        <f t="shared" si="166"/>
        <v>26269.271000000001</v>
      </c>
      <c r="K62" s="11">
        <f t="shared" si="166"/>
        <v>27270.010000000002</v>
      </c>
      <c r="L62" s="11">
        <f t="shared" si="166"/>
        <v>31456.883000000002</v>
      </c>
      <c r="M62" s="11">
        <f t="shared" si="166"/>
        <v>33580.448000000004</v>
      </c>
      <c r="N62" s="11">
        <f t="shared" si="166"/>
        <v>37745.217000000004</v>
      </c>
      <c r="O62" s="11">
        <f t="shared" si="166"/>
        <v>39058.296000000002</v>
      </c>
      <c r="P62" s="11">
        <f t="shared" si="166"/>
        <v>34688.01</v>
      </c>
      <c r="Q62" s="11">
        <f t="shared" si="166"/>
        <v>35505.590999999993</v>
      </c>
      <c r="R62" s="11">
        <f t="shared" si="166"/>
        <v>30629.745999999999</v>
      </c>
      <c r="S62" s="11">
        <f t="shared" si="166"/>
        <v>29017.666999999998</v>
      </c>
      <c r="T62" s="11">
        <f t="shared" si="166"/>
        <v>26811.017000000003</v>
      </c>
      <c r="U62" s="11">
        <f t="shared" si="166"/>
        <v>25735.091</v>
      </c>
      <c r="V62" s="11">
        <f t="shared" si="166"/>
        <v>26610.111000000001</v>
      </c>
      <c r="W62" s="11">
        <f t="shared" si="166"/>
        <v>27529.326000000001</v>
      </c>
      <c r="X62" s="11">
        <f t="shared" si="166"/>
        <v>31957.24</v>
      </c>
      <c r="Y62" s="11">
        <f t="shared" si="166"/>
        <v>33746.929000000004</v>
      </c>
      <c r="Z62" s="11">
        <f t="shared" si="166"/>
        <v>36370.201000000001</v>
      </c>
      <c r="AA62" s="11">
        <f t="shared" si="166"/>
        <v>43039.92</v>
      </c>
      <c r="AB62" s="11">
        <f t="shared" si="166"/>
        <v>37139.631999999998</v>
      </c>
      <c r="AC62" s="11">
        <f t="shared" si="166"/>
        <v>36348.152999999998</v>
      </c>
      <c r="AD62" s="11">
        <f t="shared" si="166"/>
        <v>31815.62</v>
      </c>
      <c r="AE62" s="11">
        <f t="shared" si="166"/>
        <v>28170.208999999995</v>
      </c>
      <c r="AF62" s="11">
        <f t="shared" si="166"/>
        <v>25803.491999999998</v>
      </c>
      <c r="AG62" s="11">
        <f t="shared" si="166"/>
        <v>25114.735000000001</v>
      </c>
      <c r="AH62" s="11">
        <f t="shared" si="166"/>
        <v>26684.454999999998</v>
      </c>
      <c r="AI62" s="11">
        <f t="shared" si="166"/>
        <v>26836.003999999997</v>
      </c>
      <c r="AJ62" s="11">
        <f t="shared" si="166"/>
        <v>32267.949000000001</v>
      </c>
      <c r="AK62" s="11">
        <f t="shared" si="166"/>
        <v>36243.049000000006</v>
      </c>
      <c r="AL62" s="11">
        <f t="shared" si="166"/>
        <v>37288.659</v>
      </c>
      <c r="AM62" s="11">
        <f t="shared" si="166"/>
        <v>40220.894</v>
      </c>
      <c r="AN62" s="11">
        <f t="shared" si="166"/>
        <v>36077.131000000001</v>
      </c>
      <c r="AO62" s="11">
        <f t="shared" si="166"/>
        <v>36788.503000000004</v>
      </c>
      <c r="AP62" s="11">
        <f t="shared" si="166"/>
        <v>32014.953000000001</v>
      </c>
      <c r="AQ62" s="11">
        <f t="shared" si="166"/>
        <v>29005.781000000003</v>
      </c>
      <c r="AR62" s="11">
        <f t="shared" si="166"/>
        <v>26082.825999999997</v>
      </c>
      <c r="AS62" s="11">
        <f t="shared" si="166"/>
        <v>25533.203999999998</v>
      </c>
      <c r="AT62" s="11">
        <f t="shared" si="166"/>
        <v>27051.882999999998</v>
      </c>
      <c r="AU62" s="11">
        <f t="shared" si="166"/>
        <v>27984.921999999999</v>
      </c>
      <c r="AV62" s="11">
        <f t="shared" si="166"/>
        <v>31946.273999999998</v>
      </c>
      <c r="AW62" s="11">
        <f t="shared" si="166"/>
        <v>35477.620000000003</v>
      </c>
      <c r="AX62" s="11">
        <f t="shared" si="166"/>
        <v>38662.654000000002</v>
      </c>
      <c r="AY62" s="11">
        <f t="shared" si="166"/>
        <v>40566.68</v>
      </c>
      <c r="AZ62" s="11">
        <f t="shared" si="166"/>
        <v>38303.484000000004</v>
      </c>
      <c r="BA62" s="11">
        <f t="shared" ref="BA62" si="167">SUM(BA58:BA61)</f>
        <v>40287.730000000003</v>
      </c>
      <c r="BB62" s="11">
        <f t="shared" ref="BB62" si="168">SUM(BB58:BB61)</f>
        <v>31816.958999999995</v>
      </c>
      <c r="BC62" s="11">
        <f t="shared" ref="BC62" si="169">SUM(BC58:BC61)</f>
        <v>28121.417999999998</v>
      </c>
      <c r="BD62" s="11">
        <f t="shared" ref="BD62" si="170">SUM(BD58:BD61)</f>
        <v>26182.667000000001</v>
      </c>
      <c r="BE62" s="11">
        <f t="shared" ref="BE62" si="171">SUM(BE58:BE61)</f>
        <v>25776.178999999996</v>
      </c>
      <c r="BF62" s="11">
        <f t="shared" ref="BF62" si="172">SUM(BF58:BF61)</f>
        <v>27146.484</v>
      </c>
      <c r="BG62" s="11">
        <f t="shared" ref="BG62" si="173">SUM(BG58:BG61)</f>
        <v>28073.468000000001</v>
      </c>
      <c r="BH62" s="11">
        <f t="shared" ref="BH62" si="174">SUM(BH58:BH61)</f>
        <v>32816.86</v>
      </c>
      <c r="BI62" s="11">
        <f t="shared" ref="BI62" si="175">SUM(BI58:BI61)</f>
        <v>35000.211000000003</v>
      </c>
      <c r="BJ62" s="11">
        <f t="shared" ref="BJ62:BV62" si="176">SUM(BJ58:BJ61)</f>
        <v>38932.072</v>
      </c>
      <c r="BK62" s="11">
        <f t="shared" si="176"/>
        <v>41912.425999999999</v>
      </c>
      <c r="BL62" s="11">
        <f t="shared" si="176"/>
        <v>35398.578000000001</v>
      </c>
      <c r="BM62" s="11">
        <f t="shared" si="176"/>
        <v>37139.938000000002</v>
      </c>
      <c r="BN62" s="11">
        <f t="shared" si="176"/>
        <v>30627.985999999997</v>
      </c>
      <c r="BO62" s="11">
        <f t="shared" si="176"/>
        <v>29180.859</v>
      </c>
      <c r="BP62" s="11">
        <f t="shared" si="176"/>
        <v>25998.346000000005</v>
      </c>
      <c r="BQ62" s="11">
        <f t="shared" si="176"/>
        <v>25781.518</v>
      </c>
      <c r="BR62" s="11">
        <f t="shared" si="176"/>
        <v>26695.453999999998</v>
      </c>
      <c r="BS62" s="11">
        <f t="shared" si="176"/>
        <v>27861.524000000001</v>
      </c>
      <c r="BT62" s="11">
        <f t="shared" si="176"/>
        <v>33032.565000000002</v>
      </c>
      <c r="BU62" s="11">
        <f t="shared" si="176"/>
        <v>36048.044999999998</v>
      </c>
      <c r="BV62" s="11">
        <f t="shared" si="176"/>
        <v>37189.472000000002</v>
      </c>
      <c r="BW62" s="11">
        <f t="shared" ref="BW62:CH62" si="177">SUM(BW58:BW61)</f>
        <v>37408.182000000001</v>
      </c>
      <c r="BX62" s="11">
        <f t="shared" si="177"/>
        <v>35712.593000000001</v>
      </c>
      <c r="BY62" s="11">
        <f t="shared" si="177"/>
        <v>36989.642999999996</v>
      </c>
      <c r="BZ62" s="11">
        <f t="shared" si="177"/>
        <v>31123.192000000003</v>
      </c>
      <c r="CA62" s="11">
        <f t="shared" si="177"/>
        <v>28969.16</v>
      </c>
      <c r="CB62" s="11">
        <f t="shared" si="177"/>
        <v>25430.778000000002</v>
      </c>
      <c r="CC62" s="11">
        <f t="shared" si="177"/>
        <v>25368.810999999998</v>
      </c>
      <c r="CD62" s="11">
        <f t="shared" si="177"/>
        <v>26762.899000000001</v>
      </c>
      <c r="CE62" s="11">
        <f t="shared" si="177"/>
        <v>27503.827000000001</v>
      </c>
      <c r="CF62" s="11">
        <f t="shared" si="177"/>
        <v>31865.022999999997</v>
      </c>
      <c r="CG62" s="11">
        <f t="shared" si="177"/>
        <v>33688.341999999997</v>
      </c>
      <c r="CH62" s="11">
        <f t="shared" si="177"/>
        <v>37410.670999999995</v>
      </c>
    </row>
    <row r="63" spans="2:86">
      <c r="B63" s="2" t="s">
        <v>37</v>
      </c>
      <c r="C63" s="3">
        <f>C53-C58</f>
        <v>722.11599999999999</v>
      </c>
      <c r="D63" s="3">
        <f t="shared" ref="D63:AZ67" si="178">D53-D58</f>
        <v>199.38299999999981</v>
      </c>
      <c r="E63" s="3">
        <f t="shared" si="178"/>
        <v>311.68399999999929</v>
      </c>
      <c r="F63" s="3">
        <f t="shared" si="178"/>
        <v>1325.5499999999993</v>
      </c>
      <c r="G63" s="3">
        <f t="shared" si="178"/>
        <v>1684.0020000000004</v>
      </c>
      <c r="H63" s="3">
        <f t="shared" si="178"/>
        <v>2111.768</v>
      </c>
      <c r="I63" s="3">
        <f t="shared" si="178"/>
        <v>2351.8000000000002</v>
      </c>
      <c r="J63" s="3">
        <f t="shared" si="178"/>
        <v>1513.8700000000008</v>
      </c>
      <c r="K63" s="3">
        <f t="shared" si="178"/>
        <v>1751.7520000000004</v>
      </c>
      <c r="L63" s="3">
        <f t="shared" si="178"/>
        <v>1233.3150000000005</v>
      </c>
      <c r="M63" s="3">
        <f t="shared" si="178"/>
        <v>1474.5430000000015</v>
      </c>
      <c r="N63" s="3">
        <f t="shared" si="178"/>
        <v>1023.1139999999996</v>
      </c>
      <c r="O63" s="3">
        <f t="shared" si="178"/>
        <v>1204.7630000000008</v>
      </c>
      <c r="P63" s="3">
        <f t="shared" si="178"/>
        <v>781.72500000000036</v>
      </c>
      <c r="Q63" s="3">
        <f t="shared" si="178"/>
        <v>902.32099999999991</v>
      </c>
      <c r="R63" s="3">
        <f t="shared" si="178"/>
        <v>570.3080000000009</v>
      </c>
      <c r="S63" s="3">
        <f t="shared" si="178"/>
        <v>941.34799999999996</v>
      </c>
      <c r="T63" s="3">
        <f t="shared" si="178"/>
        <v>1856.973</v>
      </c>
      <c r="U63" s="3">
        <f t="shared" si="178"/>
        <v>1141.6900000000005</v>
      </c>
      <c r="V63" s="3">
        <f t="shared" si="178"/>
        <v>1762.42</v>
      </c>
      <c r="W63" s="3">
        <f t="shared" si="178"/>
        <v>2034.2530000000006</v>
      </c>
      <c r="X63" s="3">
        <f t="shared" si="178"/>
        <v>1289.125</v>
      </c>
      <c r="Y63" s="3">
        <f t="shared" si="178"/>
        <v>1340.1020000000008</v>
      </c>
      <c r="Z63" s="3">
        <f t="shared" si="178"/>
        <v>944.93500000000131</v>
      </c>
      <c r="AA63" s="3">
        <f t="shared" si="178"/>
        <v>1317.2559999999994</v>
      </c>
      <c r="AB63" s="3">
        <f t="shared" si="178"/>
        <v>968.86700000000019</v>
      </c>
      <c r="AC63" s="3">
        <f t="shared" si="178"/>
        <v>1704.5349999999999</v>
      </c>
      <c r="AD63" s="3">
        <f t="shared" si="178"/>
        <v>675.68399999999929</v>
      </c>
      <c r="AE63" s="3">
        <f t="shared" si="178"/>
        <v>1654.6090000000004</v>
      </c>
      <c r="AF63" s="3">
        <f t="shared" si="178"/>
        <v>2365.4680000000008</v>
      </c>
      <c r="AG63" s="3">
        <f t="shared" si="178"/>
        <v>1828.1119999999992</v>
      </c>
      <c r="AH63" s="3">
        <f t="shared" si="178"/>
        <v>1476.4940000000006</v>
      </c>
      <c r="AI63" s="3">
        <f t="shared" si="178"/>
        <v>1884.1400000000012</v>
      </c>
      <c r="AJ63" s="3">
        <f t="shared" si="178"/>
        <v>1101.3590000000004</v>
      </c>
      <c r="AK63" s="3">
        <f t="shared" si="178"/>
        <v>468.85200000000077</v>
      </c>
      <c r="AL63" s="3">
        <f t="shared" si="178"/>
        <v>1017.6939999999995</v>
      </c>
      <c r="AM63" s="3">
        <f t="shared" si="178"/>
        <v>1429.866</v>
      </c>
      <c r="AN63" s="3">
        <f t="shared" si="178"/>
        <v>572.39799999999923</v>
      </c>
      <c r="AO63" s="3">
        <f t="shared" si="178"/>
        <v>3.5390000000006694</v>
      </c>
      <c r="AP63" s="3">
        <f t="shared" si="178"/>
        <v>492.90899999999965</v>
      </c>
      <c r="AQ63" s="3">
        <f t="shared" si="178"/>
        <v>1332.1110000000008</v>
      </c>
      <c r="AR63" s="3">
        <f t="shared" si="178"/>
        <v>1972.9879999999994</v>
      </c>
      <c r="AS63" s="3">
        <f t="shared" si="178"/>
        <v>1999.9500000000007</v>
      </c>
      <c r="AT63" s="3">
        <f t="shared" si="178"/>
        <v>2060.8140000000003</v>
      </c>
      <c r="AU63" s="3">
        <f t="shared" si="178"/>
        <v>2101.6810000000005</v>
      </c>
      <c r="AV63" s="3">
        <f t="shared" si="178"/>
        <v>1434.1399999999994</v>
      </c>
      <c r="AW63" s="3">
        <f t="shared" si="178"/>
        <v>1123.9169999999995</v>
      </c>
      <c r="AX63" s="3">
        <f t="shared" si="178"/>
        <v>784.55199999999968</v>
      </c>
      <c r="AY63" s="3">
        <f t="shared" si="178"/>
        <v>1118.6319999999996</v>
      </c>
      <c r="AZ63" s="3">
        <f t="shared" si="178"/>
        <v>1380.9940000000006</v>
      </c>
      <c r="BA63" s="3">
        <f t="shared" ref="BA63:BJ63" si="179">BA53-BA58</f>
        <v>-67.497000000001208</v>
      </c>
      <c r="BB63" s="3">
        <f t="shared" si="179"/>
        <v>-654.07499999999891</v>
      </c>
      <c r="BC63" s="3">
        <f t="shared" si="179"/>
        <v>471.91200000000026</v>
      </c>
      <c r="BD63" s="3">
        <f t="shared" si="179"/>
        <v>858.45099999999911</v>
      </c>
      <c r="BE63" s="3">
        <f t="shared" si="179"/>
        <v>979.96299999999974</v>
      </c>
      <c r="BF63" s="3">
        <f t="shared" si="179"/>
        <v>1560.1239999999998</v>
      </c>
      <c r="BG63" s="3">
        <f t="shared" si="179"/>
        <v>1467.973</v>
      </c>
      <c r="BH63" s="3">
        <f t="shared" si="179"/>
        <v>1680.2430000000004</v>
      </c>
      <c r="BI63" s="3">
        <f t="shared" si="179"/>
        <v>1516.1009999999987</v>
      </c>
      <c r="BJ63" s="3">
        <f t="shared" si="179"/>
        <v>-59.17200000000048</v>
      </c>
      <c r="BK63" s="3">
        <f t="shared" ref="BK63:BV63" si="180">BK53-BK58</f>
        <v>139.39400000000023</v>
      </c>
      <c r="BL63" s="3">
        <f t="shared" si="180"/>
        <v>-580.08899999999994</v>
      </c>
      <c r="BM63" s="3">
        <f t="shared" si="180"/>
        <v>-1677.7019999999993</v>
      </c>
      <c r="BN63" s="3">
        <f t="shared" si="180"/>
        <v>-540.77499999999964</v>
      </c>
      <c r="BO63" s="3">
        <f t="shared" si="180"/>
        <v>-247.92799999999988</v>
      </c>
      <c r="BP63" s="3">
        <f t="shared" si="180"/>
        <v>255.5679999999993</v>
      </c>
      <c r="BQ63" s="3">
        <f t="shared" si="180"/>
        <v>1136.8070000000007</v>
      </c>
      <c r="BR63" s="3">
        <f t="shared" si="180"/>
        <v>1284.6779999999999</v>
      </c>
      <c r="BS63" s="3">
        <f t="shared" si="180"/>
        <v>1446.7799999999988</v>
      </c>
      <c r="BT63" s="3">
        <f t="shared" si="180"/>
        <v>65.988000000001193</v>
      </c>
      <c r="BU63" s="3">
        <f t="shared" si="180"/>
        <v>-176.42499999999927</v>
      </c>
      <c r="BV63" s="3">
        <f t="shared" si="180"/>
        <v>-1201.5869999999995</v>
      </c>
      <c r="BW63" s="3">
        <f t="shared" ref="BW63:CH63" si="181">BW53-BW58</f>
        <v>-101.06899999999951</v>
      </c>
      <c r="BX63" s="3">
        <f t="shared" si="181"/>
        <v>146.22299999999996</v>
      </c>
      <c r="BY63" s="3">
        <f t="shared" si="181"/>
        <v>1149.887999999999</v>
      </c>
      <c r="BZ63" s="3">
        <f t="shared" si="181"/>
        <v>1582.8099999999995</v>
      </c>
      <c r="CA63" s="3">
        <f t="shared" si="181"/>
        <v>1845.1270000000004</v>
      </c>
      <c r="CB63" s="3">
        <f t="shared" si="181"/>
        <v>1661.1329999999998</v>
      </c>
      <c r="CC63" s="3">
        <f t="shared" si="181"/>
        <v>2230.5760000000009</v>
      </c>
      <c r="CD63" s="3">
        <f t="shared" si="181"/>
        <v>2580.25</v>
      </c>
      <c r="CE63" s="3">
        <f t="shared" si="181"/>
        <v>2532.4239999999991</v>
      </c>
      <c r="CF63" s="3">
        <f t="shared" si="181"/>
        <v>2707.8009999999995</v>
      </c>
      <c r="CG63" s="3">
        <f t="shared" si="181"/>
        <v>1445.3700000000008</v>
      </c>
      <c r="CH63" s="3">
        <f t="shared" si="181"/>
        <v>2688.2700000000004</v>
      </c>
    </row>
    <row r="64" spans="2:86">
      <c r="B64" s="2" t="s">
        <v>38</v>
      </c>
      <c r="C64" s="3">
        <f t="shared" ref="C64:R67" si="182">C54-C59</f>
        <v>1359.5470000000005</v>
      </c>
      <c r="D64" s="3">
        <f t="shared" si="182"/>
        <v>2248.896999999999</v>
      </c>
      <c r="E64" s="3">
        <f t="shared" si="182"/>
        <v>3115.0750000000007</v>
      </c>
      <c r="F64" s="3">
        <f t="shared" si="182"/>
        <v>1964.9549999999999</v>
      </c>
      <c r="G64" s="3">
        <f t="shared" si="182"/>
        <v>641.37099999999919</v>
      </c>
      <c r="H64" s="3">
        <f t="shared" si="182"/>
        <v>965.43500000000131</v>
      </c>
      <c r="I64" s="3">
        <f t="shared" si="182"/>
        <v>1733.8199999999997</v>
      </c>
      <c r="J64" s="3">
        <f t="shared" si="182"/>
        <v>506.4369999999999</v>
      </c>
      <c r="K64" s="3">
        <f t="shared" si="182"/>
        <v>333.86299999999937</v>
      </c>
      <c r="L64" s="3">
        <f t="shared" si="182"/>
        <v>1216.7039999999997</v>
      </c>
      <c r="M64" s="3">
        <f t="shared" si="182"/>
        <v>1288.1959999999999</v>
      </c>
      <c r="N64" s="3">
        <f t="shared" si="182"/>
        <v>995.01800000000003</v>
      </c>
      <c r="O64" s="3">
        <f t="shared" si="182"/>
        <v>944.46500000000015</v>
      </c>
      <c r="P64" s="3">
        <f t="shared" si="182"/>
        <v>1749.1630000000005</v>
      </c>
      <c r="Q64" s="3">
        <f t="shared" si="182"/>
        <v>1815.9950000000008</v>
      </c>
      <c r="R64" s="3">
        <f t="shared" si="182"/>
        <v>2175.4429999999993</v>
      </c>
      <c r="S64" s="3">
        <f t="shared" si="178"/>
        <v>1831.0690000000013</v>
      </c>
      <c r="T64" s="3">
        <f t="shared" si="178"/>
        <v>1988.8160000000007</v>
      </c>
      <c r="U64" s="3">
        <f t="shared" si="178"/>
        <v>3134.1830000000009</v>
      </c>
      <c r="V64" s="3">
        <f t="shared" si="178"/>
        <v>2628.8739999999998</v>
      </c>
      <c r="W64" s="3">
        <f t="shared" si="178"/>
        <v>1436.2979999999989</v>
      </c>
      <c r="X64" s="3">
        <f t="shared" si="178"/>
        <v>2566.012999999999</v>
      </c>
      <c r="Y64" s="3">
        <f t="shared" si="178"/>
        <v>1330.0480000000007</v>
      </c>
      <c r="Z64" s="3">
        <f t="shared" si="178"/>
        <v>1350.8919999999998</v>
      </c>
      <c r="AA64" s="3">
        <f t="shared" si="178"/>
        <v>824.33600000000115</v>
      </c>
      <c r="AB64" s="3">
        <f t="shared" si="178"/>
        <v>1588.83</v>
      </c>
      <c r="AC64" s="3">
        <f t="shared" si="178"/>
        <v>1715.3029999999999</v>
      </c>
      <c r="AD64" s="3">
        <f t="shared" si="178"/>
        <v>1798.9169999999995</v>
      </c>
      <c r="AE64" s="3">
        <f t="shared" si="178"/>
        <v>1531.4220000000005</v>
      </c>
      <c r="AF64" s="3">
        <f t="shared" si="178"/>
        <v>48.102000000000771</v>
      </c>
      <c r="AG64" s="3">
        <f t="shared" si="178"/>
        <v>1106.7430000000004</v>
      </c>
      <c r="AH64" s="3">
        <f t="shared" si="178"/>
        <v>939.50900000000001</v>
      </c>
      <c r="AI64" s="3">
        <f t="shared" si="178"/>
        <v>1285.4099999999999</v>
      </c>
      <c r="AJ64" s="3">
        <f t="shared" si="178"/>
        <v>577.88999999999942</v>
      </c>
      <c r="AK64" s="3">
        <f t="shared" si="178"/>
        <v>-74.417000000001281</v>
      </c>
      <c r="AL64" s="3">
        <f t="shared" si="178"/>
        <v>884.11499999999978</v>
      </c>
      <c r="AM64" s="3">
        <f t="shared" si="178"/>
        <v>1493.4529999999995</v>
      </c>
      <c r="AN64" s="3">
        <f t="shared" si="178"/>
        <v>1412.146999999999</v>
      </c>
      <c r="AO64" s="3">
        <f t="shared" si="178"/>
        <v>1979.012999999999</v>
      </c>
      <c r="AP64" s="3">
        <f t="shared" si="178"/>
        <v>2102.8809999999994</v>
      </c>
      <c r="AQ64" s="3">
        <f t="shared" si="178"/>
        <v>1920.7019999999993</v>
      </c>
      <c r="AR64" s="3">
        <f t="shared" si="178"/>
        <v>1428.0830000000005</v>
      </c>
      <c r="AS64" s="3">
        <f t="shared" si="178"/>
        <v>2370.2010000000009</v>
      </c>
      <c r="AT64" s="3">
        <f t="shared" si="178"/>
        <v>1435.9300000000003</v>
      </c>
      <c r="AU64" s="3">
        <f t="shared" si="178"/>
        <v>860.72199999999975</v>
      </c>
      <c r="AV64" s="3">
        <f t="shared" si="178"/>
        <v>1548.3280000000013</v>
      </c>
      <c r="AW64" s="3">
        <f t="shared" si="178"/>
        <v>1949.8209999999999</v>
      </c>
      <c r="AX64" s="3">
        <f t="shared" si="178"/>
        <v>1913.4080000000013</v>
      </c>
      <c r="AY64" s="3">
        <f t="shared" si="178"/>
        <v>1759.6139999999996</v>
      </c>
      <c r="AZ64" s="3">
        <f t="shared" si="178"/>
        <v>1390.4199999999983</v>
      </c>
      <c r="BA64" s="3">
        <f t="shared" ref="BA64:BJ64" si="183">BA54-BA59</f>
        <v>1342.8160000000007</v>
      </c>
      <c r="BB64" s="3">
        <f t="shared" si="183"/>
        <v>1671.7630000000008</v>
      </c>
      <c r="BC64" s="3">
        <f t="shared" si="183"/>
        <v>2856.3740000000016</v>
      </c>
      <c r="BD64" s="3">
        <f t="shared" si="183"/>
        <v>2161.2610000000004</v>
      </c>
      <c r="BE64" s="3">
        <f t="shared" si="183"/>
        <v>1145.6470000000008</v>
      </c>
      <c r="BF64" s="3">
        <f t="shared" si="183"/>
        <v>852.88600000000042</v>
      </c>
      <c r="BG64" s="3">
        <f t="shared" si="183"/>
        <v>938.59299999999894</v>
      </c>
      <c r="BH64" s="3">
        <f t="shared" si="183"/>
        <v>1430.4980000000014</v>
      </c>
      <c r="BI64" s="3">
        <f t="shared" si="183"/>
        <v>1380.2620000000006</v>
      </c>
      <c r="BJ64" s="3">
        <f t="shared" si="183"/>
        <v>1849.5640000000003</v>
      </c>
      <c r="BK64" s="3">
        <f t="shared" ref="BK64:BV64" si="184">BK54-BK59</f>
        <v>1105.3610000000008</v>
      </c>
      <c r="BL64" s="3">
        <f t="shared" si="184"/>
        <v>1917.7350000000006</v>
      </c>
      <c r="BM64" s="3">
        <f t="shared" si="184"/>
        <v>2362.4160000000011</v>
      </c>
      <c r="BN64" s="3">
        <f t="shared" si="184"/>
        <v>2254.4269999999997</v>
      </c>
      <c r="BO64" s="3">
        <f t="shared" si="184"/>
        <v>2333.5949999999993</v>
      </c>
      <c r="BP64" s="3">
        <f t="shared" si="184"/>
        <v>3728.4110000000001</v>
      </c>
      <c r="BQ64" s="3">
        <f t="shared" si="184"/>
        <v>2963.375</v>
      </c>
      <c r="BR64" s="3">
        <f t="shared" si="184"/>
        <v>1394.2489999999998</v>
      </c>
      <c r="BS64" s="3">
        <f t="shared" si="184"/>
        <v>1484.4580000000005</v>
      </c>
      <c r="BT64" s="3">
        <f t="shared" si="184"/>
        <v>2174.8270000000011</v>
      </c>
      <c r="BU64" s="3">
        <f t="shared" si="184"/>
        <v>2070.8089999999993</v>
      </c>
      <c r="BV64" s="3">
        <f t="shared" si="184"/>
        <v>2493.030999999999</v>
      </c>
      <c r="BW64" s="3">
        <f t="shared" ref="BW64:CH64" si="185">BW54-BW59</f>
        <v>3246.6100000000006</v>
      </c>
      <c r="BX64" s="3">
        <f t="shared" si="185"/>
        <v>2475.7350000000006</v>
      </c>
      <c r="BY64" s="3">
        <f t="shared" si="185"/>
        <v>3049.4269999999997</v>
      </c>
      <c r="BZ64" s="3">
        <f t="shared" si="185"/>
        <v>2628.83</v>
      </c>
      <c r="CA64" s="3">
        <f t="shared" si="185"/>
        <v>1862.8829999999998</v>
      </c>
      <c r="CB64" s="3">
        <f t="shared" si="185"/>
        <v>1258.3069999999989</v>
      </c>
      <c r="CC64" s="3">
        <f t="shared" si="185"/>
        <v>2353.4760000000006</v>
      </c>
      <c r="CD64" s="3">
        <f t="shared" si="185"/>
        <v>1116.4089999999997</v>
      </c>
      <c r="CE64" s="3">
        <f t="shared" si="185"/>
        <v>1375.0479999999989</v>
      </c>
      <c r="CF64" s="3">
        <f t="shared" si="185"/>
        <v>1732.92</v>
      </c>
      <c r="CG64" s="3">
        <f t="shared" si="185"/>
        <v>2042.7380000000012</v>
      </c>
      <c r="CH64" s="3">
        <f t="shared" si="185"/>
        <v>1767.9650000000001</v>
      </c>
    </row>
    <row r="65" spans="2:86">
      <c r="B65" s="12" t="s">
        <v>39</v>
      </c>
      <c r="C65" s="3">
        <f t="shared" si="182"/>
        <v>-1631.8220000000001</v>
      </c>
      <c r="D65" s="3">
        <f t="shared" si="178"/>
        <v>-1391.1689999999999</v>
      </c>
      <c r="E65" s="3">
        <f t="shared" si="178"/>
        <v>-1577.9949999999999</v>
      </c>
      <c r="F65" s="3">
        <f t="shared" si="178"/>
        <v>-1422.759</v>
      </c>
      <c r="G65" s="3">
        <f t="shared" si="178"/>
        <v>-1186.5629999999992</v>
      </c>
      <c r="H65" s="3">
        <f t="shared" si="178"/>
        <v>-1228.4309999999996</v>
      </c>
      <c r="I65" s="3">
        <f t="shared" si="178"/>
        <v>-1613.0019999999995</v>
      </c>
      <c r="J65" s="3">
        <f t="shared" si="178"/>
        <v>-1658.0299999999997</v>
      </c>
      <c r="K65" s="3">
        <f t="shared" si="178"/>
        <v>-1405</v>
      </c>
      <c r="L65" s="3">
        <f t="shared" si="178"/>
        <v>-1351.5929999999998</v>
      </c>
      <c r="M65" s="3">
        <f t="shared" si="178"/>
        <v>-1572.3419999999996</v>
      </c>
      <c r="N65" s="3">
        <f t="shared" si="178"/>
        <v>-1701.5619999999999</v>
      </c>
      <c r="O65" s="3">
        <f t="shared" si="178"/>
        <v>-1911.2980000000007</v>
      </c>
      <c r="P65" s="3">
        <f t="shared" si="178"/>
        <v>-1671.5720000000001</v>
      </c>
      <c r="Q65" s="3">
        <f t="shared" si="178"/>
        <v>-1403.7449999999999</v>
      </c>
      <c r="R65" s="3">
        <f t="shared" si="178"/>
        <v>-1172.7939999999999</v>
      </c>
      <c r="S65" s="3">
        <f t="shared" si="178"/>
        <v>-1058.5609999999997</v>
      </c>
      <c r="T65" s="3">
        <f t="shared" si="178"/>
        <v>-864.3779999999997</v>
      </c>
      <c r="U65" s="3">
        <f t="shared" si="178"/>
        <v>-1221.9189999999999</v>
      </c>
      <c r="V65" s="3">
        <f t="shared" si="178"/>
        <v>-1467.683</v>
      </c>
      <c r="W65" s="3">
        <f t="shared" si="178"/>
        <v>-1324.7620000000006</v>
      </c>
      <c r="X65" s="3">
        <f t="shared" si="178"/>
        <v>-1196.1940000000004</v>
      </c>
      <c r="Y65" s="3">
        <f t="shared" si="178"/>
        <v>-1457.424</v>
      </c>
      <c r="Z65" s="3">
        <f t="shared" si="178"/>
        <v>-1327.5709999999999</v>
      </c>
      <c r="AA65" s="3">
        <f t="shared" si="178"/>
        <v>-2160.1159999999991</v>
      </c>
      <c r="AB65" s="3">
        <f t="shared" si="178"/>
        <v>-1525.9569999999994</v>
      </c>
      <c r="AC65" s="3">
        <f t="shared" si="178"/>
        <v>-1502.384</v>
      </c>
      <c r="AD65" s="3">
        <f t="shared" si="178"/>
        <v>-1277.8109999999997</v>
      </c>
      <c r="AE65" s="3">
        <f t="shared" si="178"/>
        <v>-1412.2150000000001</v>
      </c>
      <c r="AF65" s="3">
        <f t="shared" si="178"/>
        <v>-1359.0929999999998</v>
      </c>
      <c r="AG65" s="3">
        <f t="shared" si="178"/>
        <v>-1484.8180000000002</v>
      </c>
      <c r="AH65" s="3">
        <f t="shared" si="178"/>
        <v>-1549.5419999999995</v>
      </c>
      <c r="AI65" s="3">
        <f t="shared" si="178"/>
        <v>-1613.8919999999998</v>
      </c>
      <c r="AJ65" s="3">
        <f t="shared" si="178"/>
        <v>-1498.3419999999996</v>
      </c>
      <c r="AK65" s="3">
        <f t="shared" si="178"/>
        <v>-1501.8850000000002</v>
      </c>
      <c r="AL65" s="3">
        <f t="shared" si="178"/>
        <v>-1743.3890000000001</v>
      </c>
      <c r="AM65" s="3">
        <f t="shared" si="178"/>
        <v>-1897.0489999999991</v>
      </c>
      <c r="AN65" s="3">
        <f t="shared" si="178"/>
        <v>-1765.4090000000006</v>
      </c>
      <c r="AO65" s="3">
        <f t="shared" si="178"/>
        <v>-1530.2130000000006</v>
      </c>
      <c r="AP65" s="3">
        <f t="shared" si="178"/>
        <v>-1849.335</v>
      </c>
      <c r="AQ65" s="3">
        <f t="shared" si="178"/>
        <v>-1583.7640000000001</v>
      </c>
      <c r="AR65" s="3">
        <f t="shared" si="178"/>
        <v>-1596.9429999999993</v>
      </c>
      <c r="AS65" s="3">
        <f t="shared" si="178"/>
        <v>-1652.4690000000001</v>
      </c>
      <c r="AT65" s="3">
        <f t="shared" si="178"/>
        <v>-1891.7420000000002</v>
      </c>
      <c r="AU65" s="3">
        <f t="shared" si="178"/>
        <v>-1612.8639999999996</v>
      </c>
      <c r="AV65" s="3">
        <f t="shared" si="178"/>
        <v>-1680.4260000000004</v>
      </c>
      <c r="AW65" s="3">
        <f t="shared" si="178"/>
        <v>-1526.3279999999995</v>
      </c>
      <c r="AX65" s="3">
        <f t="shared" si="178"/>
        <v>-1477.335</v>
      </c>
      <c r="AY65" s="3">
        <f t="shared" si="178"/>
        <v>-1791.0100000000002</v>
      </c>
      <c r="AZ65" s="3">
        <f t="shared" si="178"/>
        <v>-1671.0560000000005</v>
      </c>
      <c r="BA65" s="3">
        <f t="shared" ref="BA65:BJ65" si="186">BA55-BA60</f>
        <v>-1584.6380000000008</v>
      </c>
      <c r="BB65" s="3">
        <f t="shared" si="186"/>
        <v>-1597.6459999999997</v>
      </c>
      <c r="BC65" s="3">
        <f t="shared" si="186"/>
        <v>-1441.3229999999994</v>
      </c>
      <c r="BD65" s="3">
        <f t="shared" si="186"/>
        <v>-1750.6529999999998</v>
      </c>
      <c r="BE65" s="3">
        <f t="shared" si="186"/>
        <v>-1578.491</v>
      </c>
      <c r="BF65" s="3">
        <f t="shared" si="186"/>
        <v>-1809.085</v>
      </c>
      <c r="BG65" s="3">
        <f t="shared" si="186"/>
        <v>-1580.6689999999999</v>
      </c>
      <c r="BH65" s="3">
        <f t="shared" si="186"/>
        <v>-1669.335</v>
      </c>
      <c r="BI65" s="3">
        <f t="shared" si="186"/>
        <v>-1379.4430000000002</v>
      </c>
      <c r="BJ65" s="3">
        <f t="shared" si="186"/>
        <v>-1691.3980000000001</v>
      </c>
      <c r="BK65" s="3">
        <f t="shared" ref="BK65:BV65" si="187">BK55-BK60</f>
        <v>-2213.866</v>
      </c>
      <c r="BL65" s="3">
        <f t="shared" si="187"/>
        <v>-1621.4119999999994</v>
      </c>
      <c r="BM65" s="3">
        <f t="shared" si="187"/>
        <v>-1723.2690000000002</v>
      </c>
      <c r="BN65" s="3">
        <f t="shared" si="187"/>
        <v>-1346.2290000000003</v>
      </c>
      <c r="BO65" s="3">
        <f t="shared" si="187"/>
        <v>-1387.3680000000004</v>
      </c>
      <c r="BP65" s="3">
        <f t="shared" si="187"/>
        <v>-1109.8559999999998</v>
      </c>
      <c r="BQ65" s="3">
        <f t="shared" si="187"/>
        <v>-1363.6690000000008</v>
      </c>
      <c r="BR65" s="3">
        <f t="shared" si="187"/>
        <v>-1949.7210000000005</v>
      </c>
      <c r="BS65" s="3">
        <f t="shared" si="187"/>
        <v>-1926.1630000000005</v>
      </c>
      <c r="BT65" s="3">
        <f t="shared" si="187"/>
        <v>-1738.9840000000004</v>
      </c>
      <c r="BU65" s="3">
        <f t="shared" si="187"/>
        <v>-1894.7939999999999</v>
      </c>
      <c r="BV65" s="3">
        <f t="shared" si="187"/>
        <v>-1362.6880000000001</v>
      </c>
      <c r="BW65" s="3">
        <f t="shared" ref="BW65:CH65" si="188">BW55-BW60</f>
        <v>-1290.1769999999997</v>
      </c>
      <c r="BX65" s="3">
        <f t="shared" si="188"/>
        <v>-1140.8780000000006</v>
      </c>
      <c r="BY65" s="3">
        <f t="shared" si="188"/>
        <v>-1264.3819999999996</v>
      </c>
      <c r="BZ65" s="3">
        <f t="shared" si="188"/>
        <v>-1121.4749999999995</v>
      </c>
      <c r="CA65" s="3">
        <f t="shared" si="188"/>
        <v>-1122.1259999999993</v>
      </c>
      <c r="CB65" s="3">
        <f t="shared" si="188"/>
        <v>-967.56700000000001</v>
      </c>
      <c r="CC65" s="3">
        <f t="shared" si="188"/>
        <v>-1108.9470000000001</v>
      </c>
      <c r="CD65" s="3">
        <f t="shared" si="188"/>
        <v>-1536.1089999999995</v>
      </c>
      <c r="CE65" s="3">
        <f t="shared" si="188"/>
        <v>-1262.6910000000007</v>
      </c>
      <c r="CF65" s="3">
        <f t="shared" si="188"/>
        <v>-1404.3389999999999</v>
      </c>
      <c r="CG65" s="3">
        <f t="shared" si="188"/>
        <v>-942.38799999999992</v>
      </c>
      <c r="CH65" s="3">
        <f t="shared" si="188"/>
        <v>-1448.442</v>
      </c>
    </row>
    <row r="66" spans="2:86">
      <c r="B66" s="12" t="s">
        <v>40</v>
      </c>
      <c r="C66" s="3">
        <f t="shared" si="182"/>
        <v>817.39200000000028</v>
      </c>
      <c r="D66" s="3">
        <f t="shared" si="178"/>
        <v>253.72899999999981</v>
      </c>
      <c r="E66" s="3">
        <f t="shared" si="178"/>
        <v>-197.73400000000038</v>
      </c>
      <c r="F66" s="3">
        <f t="shared" si="178"/>
        <v>-259.01299999999992</v>
      </c>
      <c r="G66" s="3">
        <f t="shared" si="178"/>
        <v>-563.2510000000002</v>
      </c>
      <c r="H66" s="3">
        <f t="shared" si="178"/>
        <v>-836.25199999999995</v>
      </c>
      <c r="I66" s="3">
        <f t="shared" si="178"/>
        <v>-844.07300000000009</v>
      </c>
      <c r="J66" s="3">
        <f t="shared" si="178"/>
        <v>-368.45200000000023</v>
      </c>
      <c r="K66" s="3">
        <f t="shared" si="178"/>
        <v>-583.52399999999989</v>
      </c>
      <c r="L66" s="3">
        <f t="shared" si="178"/>
        <v>-276.34799999999996</v>
      </c>
      <c r="M66" s="3">
        <f t="shared" si="178"/>
        <v>-104.55299999999988</v>
      </c>
      <c r="N66" s="3">
        <f t="shared" si="178"/>
        <v>206.92700000000013</v>
      </c>
      <c r="O66" s="3">
        <f t="shared" si="178"/>
        <v>250.86000000000013</v>
      </c>
      <c r="P66" s="3">
        <f t="shared" si="178"/>
        <v>65.344000000000051</v>
      </c>
      <c r="Q66" s="3">
        <f t="shared" si="178"/>
        <v>-275.53699999999981</v>
      </c>
      <c r="R66" s="3">
        <f t="shared" si="178"/>
        <v>-327.40999999999985</v>
      </c>
      <c r="S66" s="3">
        <f t="shared" si="178"/>
        <v>-446.96299999999974</v>
      </c>
      <c r="T66" s="3">
        <f t="shared" si="178"/>
        <v>-710.90399999999977</v>
      </c>
      <c r="U66" s="3">
        <f t="shared" si="178"/>
        <v>-894.12999999999988</v>
      </c>
      <c r="V66" s="3">
        <f t="shared" si="178"/>
        <v>-1195.2500000000002</v>
      </c>
      <c r="W66" s="3">
        <f t="shared" si="178"/>
        <v>-1023.8899999999999</v>
      </c>
      <c r="X66" s="3">
        <f t="shared" si="178"/>
        <v>-927.36599999999999</v>
      </c>
      <c r="Y66" s="3">
        <f t="shared" si="178"/>
        <v>-383.9670000000001</v>
      </c>
      <c r="Z66" s="3">
        <f t="shared" si="178"/>
        <v>85.936000000000149</v>
      </c>
      <c r="AA66" s="3">
        <f t="shared" si="178"/>
        <v>110.71600000000035</v>
      </c>
      <c r="AB66" s="3">
        <f t="shared" si="178"/>
        <v>-209.11599999999999</v>
      </c>
      <c r="AC66" s="3">
        <f t="shared" si="178"/>
        <v>-423.49200000000019</v>
      </c>
      <c r="AD66" s="3">
        <f t="shared" si="178"/>
        <v>-323.99799999999959</v>
      </c>
      <c r="AE66" s="3">
        <f t="shared" si="178"/>
        <v>-813.2059999999999</v>
      </c>
      <c r="AF66" s="3">
        <f t="shared" si="178"/>
        <v>-1121.9480000000001</v>
      </c>
      <c r="AG66" s="3">
        <f t="shared" si="178"/>
        <v>-730.70399999999972</v>
      </c>
      <c r="AH66" s="3">
        <f t="shared" si="178"/>
        <v>-696.38199999999983</v>
      </c>
      <c r="AI66" s="3">
        <f t="shared" si="178"/>
        <v>-935.29299999999989</v>
      </c>
      <c r="AJ66" s="3">
        <f t="shared" si="178"/>
        <v>-44.019999999999982</v>
      </c>
      <c r="AK66" s="3">
        <f t="shared" si="178"/>
        <v>143.76600000000008</v>
      </c>
      <c r="AL66" s="3">
        <f t="shared" si="178"/>
        <v>99.199000000000069</v>
      </c>
      <c r="AM66" s="3">
        <f t="shared" si="178"/>
        <v>-121.61299999999983</v>
      </c>
      <c r="AN66" s="3">
        <f t="shared" si="178"/>
        <v>338.48699999999963</v>
      </c>
      <c r="AO66" s="3">
        <f t="shared" si="178"/>
        <v>114.64300000000003</v>
      </c>
      <c r="AP66" s="3">
        <f t="shared" si="178"/>
        <v>66.507000000000062</v>
      </c>
      <c r="AQ66" s="3">
        <f t="shared" si="178"/>
        <v>-612.44899999999984</v>
      </c>
      <c r="AR66" s="3">
        <f t="shared" si="178"/>
        <v>-698.7489999999998</v>
      </c>
      <c r="AS66" s="3">
        <f t="shared" si="178"/>
        <v>-917.92500000000018</v>
      </c>
      <c r="AT66" s="3">
        <f t="shared" si="178"/>
        <v>-1021.5169999999998</v>
      </c>
      <c r="AU66" s="3">
        <f t="shared" si="178"/>
        <v>-928.22900000000027</v>
      </c>
      <c r="AV66" s="3">
        <f t="shared" si="178"/>
        <v>-352.79299999999967</v>
      </c>
      <c r="AW66" s="3">
        <f t="shared" si="178"/>
        <v>-321.82199999999966</v>
      </c>
      <c r="AX66" s="3">
        <f t="shared" si="178"/>
        <v>11.733999999999924</v>
      </c>
      <c r="AY66" s="3">
        <f t="shared" si="178"/>
        <v>-138.72299999999996</v>
      </c>
      <c r="AZ66" s="3">
        <f t="shared" si="178"/>
        <v>160.79500000000007</v>
      </c>
      <c r="BA66" s="3">
        <f t="shared" ref="BA66:BJ66" si="189">BA56-BA61</f>
        <v>328.01600000000008</v>
      </c>
      <c r="BB66" s="3">
        <f t="shared" si="189"/>
        <v>-85.934000000000196</v>
      </c>
      <c r="BC66" s="3">
        <f t="shared" si="189"/>
        <v>-1031.117</v>
      </c>
      <c r="BD66" s="3">
        <f t="shared" si="189"/>
        <v>-1099.7839999999999</v>
      </c>
      <c r="BE66" s="3">
        <f t="shared" si="189"/>
        <v>-1056.5519999999999</v>
      </c>
      <c r="BF66" s="3">
        <f t="shared" si="189"/>
        <v>-970.58699999999999</v>
      </c>
      <c r="BG66" s="3">
        <f t="shared" si="189"/>
        <v>-434.67000000000007</v>
      </c>
      <c r="BH66" s="3">
        <f t="shared" si="189"/>
        <v>-259.84899999999971</v>
      </c>
      <c r="BI66" s="3">
        <f t="shared" si="189"/>
        <v>-490.0920000000001</v>
      </c>
      <c r="BJ66" s="3">
        <f t="shared" si="189"/>
        <v>60.628999999999905</v>
      </c>
      <c r="BK66" s="3">
        <f t="shared" ref="BK66:BV66" si="190">BK56-BK61</f>
        <v>178.35899999999992</v>
      </c>
      <c r="BL66" s="3">
        <f t="shared" si="190"/>
        <v>-42.394000000000233</v>
      </c>
      <c r="BM66" s="3">
        <f t="shared" si="190"/>
        <v>210.48100000000022</v>
      </c>
      <c r="BN66" s="3">
        <f t="shared" si="190"/>
        <v>-559.09500000000003</v>
      </c>
      <c r="BO66" s="3">
        <f t="shared" si="190"/>
        <v>-451.06299999999965</v>
      </c>
      <c r="BP66" s="3">
        <f t="shared" si="190"/>
        <v>-1090.2400000000002</v>
      </c>
      <c r="BQ66" s="3">
        <f t="shared" si="190"/>
        <v>-914.71200000000022</v>
      </c>
      <c r="BR66" s="3">
        <f t="shared" si="190"/>
        <v>-1213.759</v>
      </c>
      <c r="BS66" s="3">
        <f t="shared" si="190"/>
        <v>-643.2639999999999</v>
      </c>
      <c r="BT66" s="3">
        <f t="shared" si="190"/>
        <v>-724.67300000000023</v>
      </c>
      <c r="BU66" s="3">
        <f t="shared" si="190"/>
        <v>-497.79800000000023</v>
      </c>
      <c r="BV66" s="3">
        <f t="shared" si="190"/>
        <v>100.68299999999999</v>
      </c>
      <c r="BW66" s="3">
        <f t="shared" ref="BW66:CH66" si="191">BW56-BW61</f>
        <v>303.03900000000021</v>
      </c>
      <c r="BX66" s="3">
        <f t="shared" si="191"/>
        <v>163.58000000000038</v>
      </c>
      <c r="BY66" s="3">
        <f t="shared" si="191"/>
        <v>-262.36400000000003</v>
      </c>
      <c r="BZ66" s="3">
        <f t="shared" si="191"/>
        <v>-557.51200000000017</v>
      </c>
      <c r="CA66" s="3">
        <f t="shared" si="191"/>
        <v>-576.1550000000002</v>
      </c>
      <c r="CB66" s="3">
        <f t="shared" si="191"/>
        <v>-1106.7360000000001</v>
      </c>
      <c r="CC66" s="3">
        <f t="shared" si="191"/>
        <v>-627.39099999999985</v>
      </c>
      <c r="CD66" s="3">
        <f t="shared" si="191"/>
        <v>-1375.87</v>
      </c>
      <c r="CE66" s="3">
        <f t="shared" si="191"/>
        <v>-907.21</v>
      </c>
      <c r="CF66" s="3">
        <f t="shared" si="191"/>
        <v>-753.99400000000014</v>
      </c>
      <c r="CG66" s="3">
        <f t="shared" si="191"/>
        <v>-676.94599999999991</v>
      </c>
      <c r="CH66" s="3">
        <f t="shared" si="191"/>
        <v>-528.62800000000016</v>
      </c>
    </row>
    <row r="67" spans="2:86">
      <c r="B67" s="12" t="s">
        <v>27</v>
      </c>
      <c r="C67" s="3">
        <f t="shared" si="182"/>
        <v>1267.2330000000002</v>
      </c>
      <c r="D67" s="3">
        <f t="shared" si="178"/>
        <v>1310.8399999999965</v>
      </c>
      <c r="E67" s="3">
        <f t="shared" si="178"/>
        <v>1651.0300000000061</v>
      </c>
      <c r="F67" s="3">
        <f t="shared" si="178"/>
        <v>1608.7329999999965</v>
      </c>
      <c r="G67" s="3">
        <f t="shared" si="178"/>
        <v>575.55899999999747</v>
      </c>
      <c r="H67" s="3">
        <f t="shared" si="178"/>
        <v>1012.5200000000004</v>
      </c>
      <c r="I67" s="3">
        <f t="shared" si="178"/>
        <v>1628.5449999999983</v>
      </c>
      <c r="J67" s="3">
        <f t="shared" si="178"/>
        <v>-6.1749999999992724</v>
      </c>
      <c r="K67" s="3">
        <f t="shared" si="178"/>
        <v>97.090999999996711</v>
      </c>
      <c r="L67" s="3">
        <f t="shared" si="178"/>
        <v>822.0779999999977</v>
      </c>
      <c r="M67" s="3">
        <f t="shared" si="178"/>
        <v>1085.8439999999973</v>
      </c>
      <c r="N67" s="3">
        <f t="shared" si="178"/>
        <v>523.49699999998847</v>
      </c>
      <c r="O67" s="3">
        <f t="shared" si="178"/>
        <v>488.79000000000087</v>
      </c>
      <c r="P67" s="3">
        <f t="shared" si="178"/>
        <v>924.65999999999622</v>
      </c>
      <c r="Q67" s="3">
        <f t="shared" si="178"/>
        <v>1039.0340000000069</v>
      </c>
      <c r="R67" s="3">
        <f t="shared" si="178"/>
        <v>1245.5469999999987</v>
      </c>
      <c r="S67" s="3">
        <f t="shared" si="178"/>
        <v>1266.8930000000037</v>
      </c>
      <c r="T67" s="3">
        <f t="shared" si="178"/>
        <v>2270.5069999999942</v>
      </c>
      <c r="U67" s="3">
        <f t="shared" si="178"/>
        <v>2159.8240000000005</v>
      </c>
      <c r="V67" s="3">
        <f t="shared" si="178"/>
        <v>1728.3609999999971</v>
      </c>
      <c r="W67" s="3">
        <f t="shared" si="178"/>
        <v>1121.8989999999976</v>
      </c>
      <c r="X67" s="3">
        <f t="shared" si="178"/>
        <v>1731.5779999999977</v>
      </c>
      <c r="Y67" s="3">
        <f t="shared" si="178"/>
        <v>828.7589999999982</v>
      </c>
      <c r="Z67" s="3">
        <f t="shared" si="178"/>
        <v>1054.1920000000027</v>
      </c>
      <c r="AA67" s="3">
        <f t="shared" si="178"/>
        <v>92.192000000010012</v>
      </c>
      <c r="AB67" s="3">
        <f t="shared" si="178"/>
        <v>822.62399999999616</v>
      </c>
      <c r="AC67" s="3">
        <f t="shared" si="178"/>
        <v>1493.9619999999995</v>
      </c>
      <c r="AD67" s="3">
        <f t="shared" si="178"/>
        <v>872.79199999999764</v>
      </c>
      <c r="AE67" s="3">
        <f t="shared" si="178"/>
        <v>960.61000000000422</v>
      </c>
      <c r="AF67" s="3">
        <f t="shared" si="178"/>
        <v>-67.470999999994092</v>
      </c>
      <c r="AG67" s="3">
        <f t="shared" si="178"/>
        <v>719.33299999999508</v>
      </c>
      <c r="AH67" s="3">
        <f t="shared" si="178"/>
        <v>170.07900000000518</v>
      </c>
      <c r="AI67" s="3">
        <f t="shared" si="178"/>
        <v>620.3650000000016</v>
      </c>
      <c r="AJ67" s="3">
        <f t="shared" si="178"/>
        <v>136.88700000000244</v>
      </c>
      <c r="AK67" s="3">
        <f t="shared" si="178"/>
        <v>-963.68400000000838</v>
      </c>
      <c r="AL67" s="3">
        <f t="shared" si="178"/>
        <v>257.61899999999878</v>
      </c>
      <c r="AM67" s="3">
        <f t="shared" si="178"/>
        <v>904.65700000000652</v>
      </c>
      <c r="AN67" s="3">
        <f t="shared" si="178"/>
        <v>557.62299999999959</v>
      </c>
      <c r="AO67" s="3">
        <f t="shared" si="178"/>
        <v>566.98199999998906</v>
      </c>
      <c r="AP67" s="3">
        <f t="shared" si="178"/>
        <v>812.96199999999953</v>
      </c>
      <c r="AQ67" s="3">
        <f t="shared" si="178"/>
        <v>1056.5999999999985</v>
      </c>
      <c r="AR67" s="3">
        <f t="shared" si="178"/>
        <v>1105.3790000000045</v>
      </c>
      <c r="AS67" s="3">
        <f t="shared" si="178"/>
        <v>1799.7570000000051</v>
      </c>
      <c r="AT67" s="3">
        <f t="shared" si="178"/>
        <v>583.48500000000422</v>
      </c>
      <c r="AU67" s="3">
        <f t="shared" si="178"/>
        <v>421.31000000000131</v>
      </c>
      <c r="AV67" s="3">
        <f t="shared" si="178"/>
        <v>949.24900000000343</v>
      </c>
      <c r="AW67" s="3">
        <f t="shared" si="178"/>
        <v>1225.5879999999961</v>
      </c>
      <c r="AX67" s="3">
        <f t="shared" si="178"/>
        <v>1232.3589999999967</v>
      </c>
      <c r="AY67" s="3">
        <f t="shared" si="178"/>
        <v>948.51299999999901</v>
      </c>
      <c r="AZ67" s="3">
        <f t="shared" si="178"/>
        <v>1261.1529999999912</v>
      </c>
      <c r="BA67" s="3">
        <f t="shared" ref="BA67:BJ67" si="192">BA57-BA62</f>
        <v>18.69699999999284</v>
      </c>
      <c r="BB67" s="3">
        <f t="shared" si="192"/>
        <v>-665.89199999999619</v>
      </c>
      <c r="BC67" s="3">
        <f t="shared" si="192"/>
        <v>855.84600000000501</v>
      </c>
      <c r="BD67" s="3">
        <f t="shared" si="192"/>
        <v>169.27499999999782</v>
      </c>
      <c r="BE67" s="3">
        <f t="shared" si="192"/>
        <v>-509.43299999999726</v>
      </c>
      <c r="BF67" s="3">
        <f t="shared" si="192"/>
        <v>-366.66200000000026</v>
      </c>
      <c r="BG67" s="3">
        <f t="shared" si="192"/>
        <v>391.22699999999895</v>
      </c>
      <c r="BH67" s="3">
        <f t="shared" si="192"/>
        <v>1181.5570000000007</v>
      </c>
      <c r="BI67" s="3">
        <f t="shared" si="192"/>
        <v>1026.8279999999941</v>
      </c>
      <c r="BJ67" s="3">
        <f t="shared" si="192"/>
        <v>159.62299999999959</v>
      </c>
      <c r="BK67" s="3">
        <f t="shared" ref="BK67:BV67" si="193">BK57-BK62</f>
        <v>-790.75200000000041</v>
      </c>
      <c r="BL67" s="3">
        <f t="shared" si="193"/>
        <v>-326.16000000000349</v>
      </c>
      <c r="BM67" s="3">
        <f t="shared" si="193"/>
        <v>-828.07400000000052</v>
      </c>
      <c r="BN67" s="3">
        <f t="shared" si="193"/>
        <v>-191.6720000000023</v>
      </c>
      <c r="BO67" s="3">
        <f t="shared" si="193"/>
        <v>247.23600000000079</v>
      </c>
      <c r="BP67" s="3">
        <f t="shared" si="193"/>
        <v>1783.882999999998</v>
      </c>
      <c r="BQ67" s="3">
        <f t="shared" si="193"/>
        <v>1821.8009999999995</v>
      </c>
      <c r="BR67" s="3">
        <f t="shared" si="193"/>
        <v>-484.55299999999988</v>
      </c>
      <c r="BS67" s="3">
        <f t="shared" si="193"/>
        <v>361.81099999999788</v>
      </c>
      <c r="BT67" s="3">
        <f t="shared" si="193"/>
        <v>-222.84199999999691</v>
      </c>
      <c r="BU67" s="3">
        <f t="shared" si="193"/>
        <v>-498.20799999999872</v>
      </c>
      <c r="BV67" s="3">
        <f t="shared" si="193"/>
        <v>29.438999999991211</v>
      </c>
      <c r="BW67" s="3">
        <f t="shared" ref="BW67:CH67" si="194">BW57-BW62</f>
        <v>2158.4029999999984</v>
      </c>
      <c r="BX67" s="3">
        <f t="shared" si="194"/>
        <v>1644.6600000000035</v>
      </c>
      <c r="BY67" s="3">
        <f t="shared" si="194"/>
        <v>2672.5690000000031</v>
      </c>
      <c r="BZ67" s="3">
        <f t="shared" si="194"/>
        <v>2532.6529999999984</v>
      </c>
      <c r="CA67" s="3">
        <f t="shared" si="194"/>
        <v>2009.7289999999994</v>
      </c>
      <c r="CB67" s="3">
        <f t="shared" si="194"/>
        <v>845.13699999999881</v>
      </c>
      <c r="CC67" s="3">
        <f t="shared" si="194"/>
        <v>2847.7140000000036</v>
      </c>
      <c r="CD67" s="3">
        <f t="shared" si="194"/>
        <v>784.68000000000393</v>
      </c>
      <c r="CE67" s="3">
        <f t="shared" si="194"/>
        <v>1737.5709999999999</v>
      </c>
      <c r="CF67" s="3">
        <f t="shared" si="194"/>
        <v>2282.3879999999954</v>
      </c>
      <c r="CG67" s="3">
        <f t="shared" si="194"/>
        <v>1868.7740000000049</v>
      </c>
      <c r="CH67" s="3">
        <f t="shared" si="194"/>
        <v>2479.1650000000081</v>
      </c>
    </row>
    <row r="69" spans="2:86" ht="15.75">
      <c r="B69" s="2" t="s">
        <v>29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">
        <f t="shared" ref="O69:AX76" si="195">O53/C53-1</f>
        <v>8.3426255609415634E-3</v>
      </c>
      <c r="P69" s="1">
        <f t="shared" si="195"/>
        <v>8.6307551630625534E-2</v>
      </c>
      <c r="Q69" s="1">
        <f t="shared" si="195"/>
        <v>7.4464257463045636E-2</v>
      </c>
      <c r="R69" s="1">
        <f t="shared" si="195"/>
        <v>-4.3022732476197256E-2</v>
      </c>
      <c r="S69" s="1">
        <f t="shared" si="195"/>
        <v>-1.993590514271848E-2</v>
      </c>
      <c r="T69" s="1">
        <f t="shared" si="195"/>
        <v>3.7666724490189374E-2</v>
      </c>
      <c r="U69" s="1">
        <f t="shared" si="195"/>
        <v>-6.5879812066114152E-2</v>
      </c>
      <c r="V69" s="1">
        <f t="shared" si="195"/>
        <v>5.425086199473883E-2</v>
      </c>
      <c r="W69" s="1">
        <f t="shared" si="195"/>
        <v>4.769848340727445E-2</v>
      </c>
      <c r="X69" s="1">
        <f t="shared" si="195"/>
        <v>1.8700644311491654E-2</v>
      </c>
      <c r="Y69" s="1">
        <f t="shared" si="195"/>
        <v>3.3197241790277054E-3</v>
      </c>
      <c r="Z69" s="1">
        <f t="shared" si="195"/>
        <v>-3.9139266274406892E-2</v>
      </c>
      <c r="AA69" s="1">
        <f t="shared" si="195"/>
        <v>0.11083156388523818</v>
      </c>
      <c r="AB69" s="1">
        <f t="shared" si="195"/>
        <v>9.5183294030141807E-2</v>
      </c>
      <c r="AC69" s="1">
        <f t="shared" si="195"/>
        <v>9.1651327627605417E-2</v>
      </c>
      <c r="AD69" s="1">
        <f t="shared" si="195"/>
        <v>6.4327977990125129E-2</v>
      </c>
      <c r="AE69" s="1">
        <f t="shared" si="195"/>
        <v>3.7297813572314098E-2</v>
      </c>
      <c r="AF69" s="1">
        <f t="shared" si="195"/>
        <v>5.8092854764610902E-3</v>
      </c>
      <c r="AG69" s="1">
        <f t="shared" si="195"/>
        <v>5.0482916384156917E-2</v>
      </c>
      <c r="AH69" s="1">
        <f t="shared" si="195"/>
        <v>-1.6702408629197918E-2</v>
      </c>
      <c r="AI69" s="1">
        <f t="shared" si="195"/>
        <v>-4.8583891986150984E-2</v>
      </c>
      <c r="AJ69" s="1">
        <f t="shared" si="195"/>
        <v>1.1521028975380432E-2</v>
      </c>
      <c r="AK69" s="1">
        <f t="shared" si="195"/>
        <v>4.2878414637077533E-3</v>
      </c>
      <c r="AL69" s="1">
        <f t="shared" si="195"/>
        <v>1.4912334475474465E-2</v>
      </c>
      <c r="AM69" s="1">
        <f t="shared" si="195"/>
        <v>-6.8199842264315746E-2</v>
      </c>
      <c r="AN69" s="1">
        <f t="shared" si="195"/>
        <v>-6.6317073079185662E-2</v>
      </c>
      <c r="AO69" s="1">
        <f t="shared" si="195"/>
        <v>-0.10758754361980838</v>
      </c>
      <c r="AP69" s="1">
        <f t="shared" si="195"/>
        <v>-1.4071326630332837E-2</v>
      </c>
      <c r="AQ69" s="1">
        <f t="shared" si="195"/>
        <v>-1.4336604513096041E-2</v>
      </c>
      <c r="AR69" s="1">
        <f t="shared" si="195"/>
        <v>-1.6379349747617566E-2</v>
      </c>
      <c r="AS69" s="1">
        <f t="shared" si="195"/>
        <v>3.8261385764536415E-2</v>
      </c>
      <c r="AT69" s="1">
        <f t="shared" si="195"/>
        <v>7.7691077133813957E-2</v>
      </c>
      <c r="AU69" s="1">
        <f t="shared" si="195"/>
        <v>7.2191808520781775E-2</v>
      </c>
      <c r="AV69" s="1">
        <f t="shared" si="195"/>
        <v>2.0216605185326753E-2</v>
      </c>
      <c r="AW69" s="1">
        <f t="shared" si="195"/>
        <v>4.3272531697281069E-2</v>
      </c>
      <c r="AX69" s="1">
        <f t="shared" si="195"/>
        <v>5.3887354103285379E-2</v>
      </c>
      <c r="AY69" s="1">
        <f t="shared" ref="AY69:BJ69" si="196">AY53/AM53-1</f>
        <v>2.1010593783584497E-2</v>
      </c>
      <c r="AZ69" s="1">
        <f t="shared" si="196"/>
        <v>0.12358672166300289</v>
      </c>
      <c r="BA69" s="1">
        <f t="shared" si="196"/>
        <v>9.84334563293503E-2</v>
      </c>
      <c r="BB69" s="1">
        <f t="shared" si="196"/>
        <v>-9.0673933342054203E-2</v>
      </c>
      <c r="BC69" s="1">
        <f t="shared" si="196"/>
        <v>-0.10725222073445095</v>
      </c>
      <c r="BD69" s="1">
        <f t="shared" si="196"/>
        <v>-0.10203522019899725</v>
      </c>
      <c r="BE69" s="1">
        <f t="shared" si="196"/>
        <v>-0.10383307802127351</v>
      </c>
      <c r="BF69" s="1">
        <f t="shared" si="196"/>
        <v>-4.8309364026872803E-2</v>
      </c>
      <c r="BG69" s="1">
        <f t="shared" si="196"/>
        <v>-3.1091361613264201E-2</v>
      </c>
      <c r="BH69" s="1">
        <f t="shared" si="196"/>
        <v>5.6087470286380059E-2</v>
      </c>
      <c r="BI69" s="1">
        <f t="shared" si="196"/>
        <v>-6.1855649081595798E-3</v>
      </c>
      <c r="BJ69" s="1">
        <f t="shared" si="196"/>
        <v>-6.966090263196234E-2</v>
      </c>
      <c r="BK69" s="1">
        <f t="shared" ref="BK69:BK78" si="197">BK53/AY53-1</f>
        <v>-6.0434967619932722E-2</v>
      </c>
      <c r="BL69" s="1">
        <f t="shared" ref="BL69:BL78" si="198">BL53/AZ53-1</f>
        <v>-0.20827497173699983</v>
      </c>
      <c r="BM69" s="1">
        <f t="shared" ref="BM69:BM78" si="199">BM53/BA53-1</f>
        <v>-0.19786180723695679</v>
      </c>
      <c r="BN69" s="1">
        <f t="shared" ref="BN69:BN78" si="200">BN53/BB53-1</f>
        <v>-5.5605642970992131E-2</v>
      </c>
      <c r="BO69" s="1">
        <f t="shared" ref="BO69:BO78" si="201">BO53/BC53-1</f>
        <v>-2.6373312357817036E-2</v>
      </c>
      <c r="BP69" s="1">
        <f t="shared" ref="BP69:BP78" si="202">BP53/BD53-1</f>
        <v>-5.5700550175741159E-2</v>
      </c>
      <c r="BQ69" s="1">
        <f t="shared" ref="BQ69:BQ78" si="203">BQ53/BE53-1</f>
        <v>3.1775066444791333E-2</v>
      </c>
      <c r="BR69" s="1">
        <f t="shared" ref="BR69:BR78" si="204">BR53/BF53-1</f>
        <v>-4.3951328158346792E-2</v>
      </c>
      <c r="BS69" s="1">
        <f t="shared" ref="BS69:BS78" si="205">BS53/BG53-1</f>
        <v>-1.5428811233452189E-2</v>
      </c>
      <c r="BT69" s="1">
        <f t="shared" ref="BT69:BT78" si="206">BT53/BH53-1</f>
        <v>-0.11918019888169606</v>
      </c>
      <c r="BU69" s="1">
        <f t="shared" ref="BU69:BU78" si="207">BU53/BI53-1</f>
        <v>-5.6522048171317341E-2</v>
      </c>
      <c r="BV69" s="1">
        <f t="shared" ref="BV69:BW78" si="208">BV53/BJ53-1</f>
        <v>-0.10608816327252413</v>
      </c>
      <c r="BW69" s="1">
        <f t="shared" si="208"/>
        <v>-9.7629961185539571E-2</v>
      </c>
      <c r="BX69" s="1">
        <f t="shared" ref="BX69:BX78" si="209">BX53/BL53-1</f>
        <v>0.10264695971640436</v>
      </c>
      <c r="BY69" s="1">
        <f t="shared" ref="BY69:BY78" si="210">BY53/BM53-1</f>
        <v>0.25989128186754606</v>
      </c>
      <c r="BZ69" s="1">
        <f t="shared" ref="BZ69:BZ78" si="211">BZ53/BN53-1</f>
        <v>0.26955471273601606</v>
      </c>
      <c r="CA69" s="1">
        <f t="shared" ref="CA69:CA78" si="212">CA53/BO53-1</f>
        <v>0.25193221742386429</v>
      </c>
      <c r="CB69" s="1">
        <f t="shared" ref="CB69:CB78" si="213">CB53/BP53-1</f>
        <v>0.12920774617871156</v>
      </c>
      <c r="CC69" s="1">
        <f t="shared" ref="CC69:CC78" si="214">CC53/BQ53-1</f>
        <v>0.14217813762997245</v>
      </c>
      <c r="CD69" s="1">
        <f t="shared" ref="CD69:CD78" si="215">CD53/BR53-1</f>
        <v>0.16024860939700591</v>
      </c>
      <c r="CE69" s="1">
        <f t="shared" ref="CE69:CE78" si="216">CE53/BS53-1</f>
        <v>0.11613942024440749</v>
      </c>
      <c r="CF69" s="1">
        <f t="shared" ref="CF69:CF78" si="217">CF53/BT53-1</f>
        <v>0.20794655523311878</v>
      </c>
      <c r="CG69" s="1">
        <f t="shared" ref="CG69:CG78" si="218">CG53/BU53-1</f>
        <v>3.5966034374157685E-2</v>
      </c>
      <c r="CH69" s="1">
        <f t="shared" ref="CH69:CH78" si="219">CH53/BV53-1</f>
        <v>0.31624455852149413</v>
      </c>
    </row>
    <row r="70" spans="2:86" ht="15.75">
      <c r="B70" s="2" t="s">
        <v>30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">
        <f t="shared" si="195"/>
        <v>-7.4133435634493372E-2</v>
      </c>
      <c r="P70" s="1">
        <f t="shared" si="195"/>
        <v>-2.3401052453584259E-2</v>
      </c>
      <c r="Q70" s="1">
        <f t="shared" si="195"/>
        <v>-6.5581697265404415E-2</v>
      </c>
      <c r="R70" s="1">
        <f t="shared" si="195"/>
        <v>2.4353937608796228E-2</v>
      </c>
      <c r="S70" s="1">
        <f t="shared" si="195"/>
        <v>0.13601206832392099</v>
      </c>
      <c r="T70" s="1">
        <f t="shared" si="195"/>
        <v>0.14737150425070977</v>
      </c>
      <c r="U70" s="1">
        <f t="shared" si="195"/>
        <v>0.17022518290221522</v>
      </c>
      <c r="V70" s="1">
        <f t="shared" si="195"/>
        <v>0.23727196412513285</v>
      </c>
      <c r="W70" s="1">
        <f t="shared" si="195"/>
        <v>0.12014470653106657</v>
      </c>
      <c r="X70" s="1">
        <f t="shared" si="195"/>
        <v>0.1427157357380211</v>
      </c>
      <c r="Y70" s="1">
        <f t="shared" si="195"/>
        <v>1.4328201620693815E-2</v>
      </c>
      <c r="Z70" s="1">
        <f t="shared" si="195"/>
        <v>-1.2478168538196943E-2</v>
      </c>
      <c r="AA70" s="1">
        <f t="shared" si="195"/>
        <v>9.8128358009057726E-2</v>
      </c>
      <c r="AB70" s="1">
        <f t="shared" si="195"/>
        <v>6.2830735318152531E-2</v>
      </c>
      <c r="AC70" s="1">
        <f t="shared" si="195"/>
        <v>1.4884812372765621E-2</v>
      </c>
      <c r="AD70" s="1">
        <f t="shared" si="195"/>
        <v>4.4911528805871015E-3</v>
      </c>
      <c r="AE70" s="1">
        <f t="shared" si="195"/>
        <v>-5.463842737147917E-2</v>
      </c>
      <c r="AF70" s="1">
        <f t="shared" si="195"/>
        <v>-0.21062636038394966</v>
      </c>
      <c r="AG70" s="1">
        <f t="shared" si="195"/>
        <v>-0.19290075286133712</v>
      </c>
      <c r="AH70" s="1">
        <f t="shared" si="195"/>
        <v>-0.15324429109921966</v>
      </c>
      <c r="AI70" s="1">
        <f t="shared" si="195"/>
        <v>-3.6154940980526185E-2</v>
      </c>
      <c r="AJ70" s="1">
        <f t="shared" si="195"/>
        <v>-0.14259068252046125</v>
      </c>
      <c r="AK70" s="1">
        <f t="shared" si="195"/>
        <v>-3.0869425246888405E-2</v>
      </c>
      <c r="AL70" s="1">
        <f t="shared" si="195"/>
        <v>-1.1127874038794339E-3</v>
      </c>
      <c r="AM70" s="1">
        <f t="shared" si="195"/>
        <v>-6.017914269224045E-4</v>
      </c>
      <c r="AN70" s="1">
        <f t="shared" si="195"/>
        <v>-4.514070498811551E-2</v>
      </c>
      <c r="AO70" s="1">
        <f t="shared" si="195"/>
        <v>2.8552957662686174E-2</v>
      </c>
      <c r="AP70" s="1">
        <f t="shared" si="195"/>
        <v>3.0485019612617625E-2</v>
      </c>
      <c r="AQ70" s="1">
        <f t="shared" si="195"/>
        <v>6.5591336638302966E-2</v>
      </c>
      <c r="AR70" s="1">
        <f t="shared" si="195"/>
        <v>0.15905429304768992</v>
      </c>
      <c r="AS70" s="1">
        <f t="shared" si="195"/>
        <v>0.15164931850147423</v>
      </c>
      <c r="AT70" s="1">
        <f t="shared" si="195"/>
        <v>6.209343311121529E-2</v>
      </c>
      <c r="AU70" s="1">
        <f t="shared" si="195"/>
        <v>-1.1934904659111067E-3</v>
      </c>
      <c r="AV70" s="1">
        <f t="shared" si="195"/>
        <v>5.668192564112795E-2</v>
      </c>
      <c r="AW70" s="1">
        <f t="shared" si="195"/>
        <v>0.12695955454508812</v>
      </c>
      <c r="AX70" s="1">
        <f t="shared" si="195"/>
        <v>9.4563102772957208E-2</v>
      </c>
      <c r="AY70" s="1">
        <f t="shared" ref="AY70:BJ78" si="220">AY54/AM54-1</f>
        <v>-1.5042711977087286E-2</v>
      </c>
      <c r="AZ70" s="1">
        <f t="shared" si="220"/>
        <v>4.5091857147763204E-2</v>
      </c>
      <c r="BA70" s="1">
        <f t="shared" si="220"/>
        <v>3.071233101276083E-2</v>
      </c>
      <c r="BB70" s="1">
        <f t="shared" si="220"/>
        <v>-5.616742499486771E-2</v>
      </c>
      <c r="BC70" s="1">
        <f t="shared" si="220"/>
        <v>3.7792719382568229E-2</v>
      </c>
      <c r="BD70" s="1">
        <f t="shared" si="220"/>
        <v>5.9363329404545473E-2</v>
      </c>
      <c r="BE70" s="1">
        <f t="shared" si="220"/>
        <v>-0.11539386381595051</v>
      </c>
      <c r="BF70" s="1">
        <f t="shared" si="220"/>
        <v>-5.9429384032757659E-2</v>
      </c>
      <c r="BG70" s="1">
        <f t="shared" si="220"/>
        <v>-1.2485521005683009E-2</v>
      </c>
      <c r="BH70" s="1">
        <f t="shared" si="220"/>
        <v>1.197793753268761E-2</v>
      </c>
      <c r="BI70" s="1">
        <f t="shared" si="220"/>
        <v>-5.3208384903220218E-2</v>
      </c>
      <c r="BJ70" s="1">
        <f t="shared" si="220"/>
        <v>-2.9298927711509659E-3</v>
      </c>
      <c r="BK70" s="1">
        <f t="shared" si="197"/>
        <v>-2.7418109775463329E-3</v>
      </c>
      <c r="BL70" s="1">
        <f t="shared" si="198"/>
        <v>-4.0374333100299253E-2</v>
      </c>
      <c r="BM70" s="1">
        <f t="shared" si="199"/>
        <v>-1.419197436434505E-2</v>
      </c>
      <c r="BN70" s="1">
        <f t="shared" si="200"/>
        <v>2.7562964005532598E-2</v>
      </c>
      <c r="BO70" s="1">
        <f t="shared" si="201"/>
        <v>-7.747898864244207E-3</v>
      </c>
      <c r="BP70" s="1">
        <f t="shared" si="202"/>
        <v>0.14022550869283124</v>
      </c>
      <c r="BQ70" s="1">
        <f t="shared" si="203"/>
        <v>0.19046681583193759</v>
      </c>
      <c r="BR70" s="1">
        <f t="shared" si="204"/>
        <v>4.4652070457597226E-2</v>
      </c>
      <c r="BS70" s="1">
        <f t="shared" si="205"/>
        <v>5.3915466047965932E-2</v>
      </c>
      <c r="BT70" s="1">
        <f t="shared" si="206"/>
        <v>7.4895608869801178E-2</v>
      </c>
      <c r="BU70" s="1">
        <f t="shared" si="207"/>
        <v>6.189099561493272E-2</v>
      </c>
      <c r="BV70" s="1">
        <f t="shared" si="208"/>
        <v>6.0553473965518911E-4</v>
      </c>
      <c r="BW70" s="1">
        <f t="shared" si="208"/>
        <v>2.8409445978673453E-2</v>
      </c>
      <c r="BX70" s="1">
        <f t="shared" si="209"/>
        <v>5.8401740311966099E-2</v>
      </c>
      <c r="BY70" s="1">
        <f t="shared" si="210"/>
        <v>5.2555275169045457E-2</v>
      </c>
      <c r="BZ70" s="1">
        <f t="shared" si="211"/>
        <v>2.5568911210070544E-2</v>
      </c>
      <c r="CA70" s="1">
        <f t="shared" si="212"/>
        <v>-5.5988336119184634E-2</v>
      </c>
      <c r="CB70" s="1">
        <f t="shared" si="213"/>
        <v>-0.20775627259794893</v>
      </c>
      <c r="CC70" s="1">
        <f t="shared" si="214"/>
        <v>-8.5618257934249042E-2</v>
      </c>
      <c r="CD70" s="1">
        <f t="shared" si="215"/>
        <v>-2.6294597366884886E-2</v>
      </c>
      <c r="CE70" s="1">
        <f t="shared" si="216"/>
        <v>-2.7474203736290947E-2</v>
      </c>
      <c r="CF70" s="1">
        <f t="shared" si="217"/>
        <v>-6.6229408492027853E-2</v>
      </c>
      <c r="CG70" s="1">
        <f t="shared" si="218"/>
        <v>-5.1631346509335319E-2</v>
      </c>
      <c r="CH70" s="1">
        <f t="shared" si="219"/>
        <v>-4.2599554591539412E-2</v>
      </c>
    </row>
    <row r="71" spans="2:86" ht="15.75">
      <c r="B71" s="2" t="s">
        <v>31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">
        <f t="shared" si="195"/>
        <v>-0.1041914220826865</v>
      </c>
      <c r="P71" s="1">
        <f t="shared" si="195"/>
        <v>-7.433111211226695E-2</v>
      </c>
      <c r="Q71" s="1">
        <f t="shared" si="195"/>
        <v>2.8147453366288433E-2</v>
      </c>
      <c r="R71" s="1">
        <f t="shared" si="195"/>
        <v>2.9888583621803688E-2</v>
      </c>
      <c r="S71" s="1">
        <f t="shared" si="195"/>
        <v>-1.2035822512208139E-2</v>
      </c>
      <c r="T71" s="1">
        <f t="shared" si="195"/>
        <v>0.1018237821042991</v>
      </c>
      <c r="U71" s="1">
        <f t="shared" si="195"/>
        <v>0.1033138164597236</v>
      </c>
      <c r="V71" s="1">
        <f t="shared" si="195"/>
        <v>2.2376434412894053E-2</v>
      </c>
      <c r="W71" s="1">
        <f t="shared" si="195"/>
        <v>5.0217664294682773E-3</v>
      </c>
      <c r="X71" s="1">
        <f t="shared" si="195"/>
        <v>2.1829762140154862E-2</v>
      </c>
      <c r="Y71" s="1">
        <f t="shared" si="195"/>
        <v>4.2667908597109339E-3</v>
      </c>
      <c r="Z71" s="1">
        <f t="shared" si="195"/>
        <v>3.5466454270589365E-2</v>
      </c>
      <c r="AA71" s="1">
        <f t="shared" si="195"/>
        <v>0.10430845033691272</v>
      </c>
      <c r="AB71" s="1">
        <f t="shared" si="195"/>
        <v>8.827245869796263E-2</v>
      </c>
      <c r="AC71" s="1">
        <f t="shared" si="195"/>
        <v>1.2058003736884704E-2</v>
      </c>
      <c r="AD71" s="1">
        <f t="shared" si="195"/>
        <v>8.5952966242388573E-3</v>
      </c>
      <c r="AE71" s="1">
        <f t="shared" si="195"/>
        <v>-8.6097652394482194E-2</v>
      </c>
      <c r="AF71" s="1">
        <f t="shared" si="195"/>
        <v>-0.11924755967553713</v>
      </c>
      <c r="AG71" s="1">
        <f t="shared" si="195"/>
        <v>-6.2270849612934054E-2</v>
      </c>
      <c r="AH71" s="1">
        <f t="shared" si="195"/>
        <v>2.001533418601853E-2</v>
      </c>
      <c r="AI71" s="1">
        <f t="shared" si="195"/>
        <v>-4.8744542371356503E-2</v>
      </c>
      <c r="AJ71" s="1">
        <f t="shared" si="195"/>
        <v>-3.1369966265168636E-2</v>
      </c>
      <c r="AK71" s="1">
        <f t="shared" si="195"/>
        <v>8.6466415599772306E-2</v>
      </c>
      <c r="AL71" s="1">
        <f t="shared" si="195"/>
        <v>-5.5457850781102103E-3</v>
      </c>
      <c r="AM71" s="1">
        <f t="shared" si="195"/>
        <v>-7.3954281853980675E-2</v>
      </c>
      <c r="AN71" s="1">
        <f t="shared" si="195"/>
        <v>-1.3098362792259399E-2</v>
      </c>
      <c r="AO71" s="1">
        <f t="shared" si="195"/>
        <v>1.7922265818249405E-2</v>
      </c>
      <c r="AP71" s="1">
        <f t="shared" si="195"/>
        <v>-7.0442839874567231E-2</v>
      </c>
      <c r="AQ71" s="1">
        <f t="shared" si="195"/>
        <v>2.2399588883262433E-2</v>
      </c>
      <c r="AR71" s="1">
        <f t="shared" si="195"/>
        <v>-4.3784850558082233E-2</v>
      </c>
      <c r="AS71" s="1">
        <f t="shared" si="195"/>
        <v>-4.7405232240492645E-2</v>
      </c>
      <c r="AT71" s="1">
        <f t="shared" si="195"/>
        <v>-7.9513491716631468E-2</v>
      </c>
      <c r="AU71" s="1">
        <f t="shared" si="195"/>
        <v>2.3143122158582941E-2</v>
      </c>
      <c r="AV71" s="1">
        <f t="shared" si="195"/>
        <v>-4.6765861966272082E-2</v>
      </c>
      <c r="AW71" s="1">
        <f t="shared" si="195"/>
        <v>-6.5491432773489788E-2</v>
      </c>
      <c r="AX71" s="1">
        <f t="shared" si="195"/>
        <v>1.9632313481559249E-2</v>
      </c>
      <c r="AY71" s="1">
        <f t="shared" si="220"/>
        <v>3.1341399525853575E-2</v>
      </c>
      <c r="AZ71" s="1">
        <f t="shared" si="220"/>
        <v>9.9810824593749681E-2</v>
      </c>
      <c r="BA71" s="1">
        <f t="shared" si="220"/>
        <v>0.11389332898489357</v>
      </c>
      <c r="BB71" s="1">
        <f t="shared" si="220"/>
        <v>3.6918587074224796E-2</v>
      </c>
      <c r="BC71" s="1">
        <f t="shared" si="220"/>
        <v>-1.3416963286271177E-2</v>
      </c>
      <c r="BD71" s="1">
        <f t="shared" si="220"/>
        <v>-2.6621339909866482E-2</v>
      </c>
      <c r="BE71" s="1">
        <f t="shared" si="220"/>
        <v>6.6118078365962063E-2</v>
      </c>
      <c r="BF71" s="1">
        <f t="shared" si="220"/>
        <v>6.0035841661117084E-2</v>
      </c>
      <c r="BG71" s="1">
        <f t="shared" si="220"/>
        <v>1.6307421262104382E-2</v>
      </c>
      <c r="BH71" s="1">
        <f t="shared" si="220"/>
        <v>3.133857261611217E-2</v>
      </c>
      <c r="BI71" s="1">
        <f t="shared" si="220"/>
        <v>5.8801907385383156E-2</v>
      </c>
      <c r="BJ71" s="1">
        <f t="shared" si="220"/>
        <v>4.1724315161218994E-2</v>
      </c>
      <c r="BK71" s="1">
        <f t="shared" si="197"/>
        <v>3.2703323203329582E-2</v>
      </c>
      <c r="BL71" s="1">
        <f t="shared" si="198"/>
        <v>-7.0161820238614614E-2</v>
      </c>
      <c r="BM71" s="1">
        <f t="shared" si="199"/>
        <v>-9.0922829114499781E-2</v>
      </c>
      <c r="BN71" s="1">
        <f t="shared" si="200"/>
        <v>3.7052652783264861E-3</v>
      </c>
      <c r="BO71" s="1">
        <f t="shared" si="201"/>
        <v>4.0966754141754658E-2</v>
      </c>
      <c r="BP71" s="1">
        <f t="shared" si="202"/>
        <v>0.10562213079067062</v>
      </c>
      <c r="BQ71" s="1">
        <f t="shared" si="203"/>
        <v>2.1977190710753547E-3</v>
      </c>
      <c r="BR71" s="1">
        <f t="shared" si="204"/>
        <v>-8.4734328203094345E-2</v>
      </c>
      <c r="BS71" s="1">
        <f t="shared" si="205"/>
        <v>-0.10650179984479535</v>
      </c>
      <c r="BT71" s="1">
        <f t="shared" si="206"/>
        <v>-3.9417410440936496E-2</v>
      </c>
      <c r="BU71" s="1">
        <f t="shared" si="207"/>
        <v>-9.6540659755273595E-2</v>
      </c>
      <c r="BV71" s="1">
        <f t="shared" si="208"/>
        <v>-7.8689945884588663E-2</v>
      </c>
      <c r="BW71" s="1">
        <f t="shared" si="208"/>
        <v>-9.5138306971292108E-2</v>
      </c>
      <c r="BX71" s="1">
        <f t="shared" si="209"/>
        <v>-3.0436081632680079E-2</v>
      </c>
      <c r="BY71" s="1">
        <f t="shared" si="210"/>
        <v>-2.719002528186909E-3</v>
      </c>
      <c r="BZ71" s="1">
        <f t="shared" si="211"/>
        <v>3.0624082101829764E-2</v>
      </c>
      <c r="CA71" s="1">
        <f t="shared" si="212"/>
        <v>-4.447770917495375E-3</v>
      </c>
      <c r="CB71" s="1">
        <f t="shared" si="213"/>
        <v>-1.7192533851264957E-2</v>
      </c>
      <c r="CC71" s="1">
        <f t="shared" si="214"/>
        <v>-4.2619243083307223E-3</v>
      </c>
      <c r="CD71" s="1">
        <f t="shared" si="215"/>
        <v>2.1926942863881083E-2</v>
      </c>
      <c r="CE71" s="1">
        <f t="shared" si="216"/>
        <v>7.0314558059333843E-2</v>
      </c>
      <c r="CF71" s="1">
        <f t="shared" si="217"/>
        <v>-2.6299127860435312E-2</v>
      </c>
      <c r="CG71" s="1">
        <f t="shared" si="218"/>
        <v>8.4811924053759924E-2</v>
      </c>
      <c r="CH71" s="1">
        <f t="shared" si="219"/>
        <v>6.1901755359630162E-3</v>
      </c>
    </row>
    <row r="72" spans="2:86" ht="15.75">
      <c r="B72" s="2" t="s">
        <v>32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">
        <f t="shared" si="195"/>
        <v>-0.17004312080520634</v>
      </c>
      <c r="P72" s="1">
        <f t="shared" si="195"/>
        <v>-7.2834328608166077E-2</v>
      </c>
      <c r="Q72" s="1">
        <f t="shared" si="195"/>
        <v>-2.8646897655536407E-2</v>
      </c>
      <c r="R72" s="1">
        <f t="shared" si="195"/>
        <v>-3.0042408198834081E-2</v>
      </c>
      <c r="S72" s="1">
        <f t="shared" si="195"/>
        <v>4.2644219773062986E-2</v>
      </c>
      <c r="T72" s="1">
        <f t="shared" si="195"/>
        <v>3.506386940960815E-2</v>
      </c>
      <c r="U72" s="1">
        <f t="shared" si="195"/>
        <v>-8.3625185000351765E-2</v>
      </c>
      <c r="V72" s="1">
        <f t="shared" si="195"/>
        <v>-0.38016164036664235</v>
      </c>
      <c r="W72" s="1">
        <f t="shared" si="195"/>
        <v>-0.21989131571521869</v>
      </c>
      <c r="X72" s="1">
        <f t="shared" si="195"/>
        <v>-0.26766393566336955</v>
      </c>
      <c r="Y72" s="1">
        <f t="shared" si="195"/>
        <v>-0.12522307010940015</v>
      </c>
      <c r="Z72" s="1">
        <f t="shared" si="195"/>
        <v>-9.4654660859234574E-2</v>
      </c>
      <c r="AA72" s="1">
        <f t="shared" si="195"/>
        <v>-5.4693836512693217E-2</v>
      </c>
      <c r="AB72" s="1">
        <f t="shared" si="195"/>
        <v>-9.0931100233571982E-2</v>
      </c>
      <c r="AC72" s="1">
        <f t="shared" si="195"/>
        <v>-7.546341944944801E-2</v>
      </c>
      <c r="AD72" s="1">
        <f t="shared" si="195"/>
        <v>9.4319612220283844E-5</v>
      </c>
      <c r="AE72" s="1">
        <f t="shared" si="195"/>
        <v>-0.21094978339969295</v>
      </c>
      <c r="AF72" s="1">
        <f t="shared" si="195"/>
        <v>-0.21057493469590161</v>
      </c>
      <c r="AG72" s="1">
        <f t="shared" si="195"/>
        <v>5.1155482857299539E-2</v>
      </c>
      <c r="AH72" s="1">
        <f t="shared" si="195"/>
        <v>0.31441658388272842</v>
      </c>
      <c r="AI72" s="1">
        <f t="shared" si="195"/>
        <v>-1.1555569045694991E-2</v>
      </c>
      <c r="AJ72" s="1">
        <f t="shared" si="195"/>
        <v>0.40556950045153628</v>
      </c>
      <c r="AK72" s="1">
        <f t="shared" si="195"/>
        <v>0.2335275755539743</v>
      </c>
      <c r="AL72" s="1">
        <f t="shared" si="195"/>
        <v>-1.1536555021900208E-2</v>
      </c>
      <c r="AM72" s="1">
        <f t="shared" si="195"/>
        <v>-0.11037479338408585</v>
      </c>
      <c r="AN72" s="1">
        <f t="shared" si="195"/>
        <v>0.14221259268461584</v>
      </c>
      <c r="AO72" s="1">
        <f t="shared" si="195"/>
        <v>0.21385538255678749</v>
      </c>
      <c r="AP72" s="1">
        <f t="shared" si="195"/>
        <v>0.12496169985288375</v>
      </c>
      <c r="AQ72" s="1">
        <f t="shared" si="195"/>
        <v>0.13712305634400934</v>
      </c>
      <c r="AR72" s="1">
        <f t="shared" si="195"/>
        <v>0.25671884581499671</v>
      </c>
      <c r="AS72" s="1">
        <f t="shared" si="195"/>
        <v>-9.3793065347300475E-2</v>
      </c>
      <c r="AT72" s="1">
        <f t="shared" si="195"/>
        <v>-0.14907036062412293</v>
      </c>
      <c r="AU72" s="1">
        <f t="shared" si="195"/>
        <v>6.246705324196089E-2</v>
      </c>
      <c r="AV72" s="1">
        <f t="shared" si="195"/>
        <v>-6.4105620676863651E-2</v>
      </c>
      <c r="AW72" s="1">
        <f t="shared" si="195"/>
        <v>-0.12740350413201007</v>
      </c>
      <c r="AX72" s="1">
        <f t="shared" si="195"/>
        <v>3.8464202433449612E-2</v>
      </c>
      <c r="AY72" s="1">
        <f t="shared" si="220"/>
        <v>3.8762289814585404E-2</v>
      </c>
      <c r="AZ72" s="1">
        <f t="shared" si="220"/>
        <v>1.8300965771586242E-2</v>
      </c>
      <c r="BA72" s="1">
        <f t="shared" si="220"/>
        <v>0.16887224965451386</v>
      </c>
      <c r="BB72" s="1">
        <f t="shared" si="220"/>
        <v>-2.1054075250248161E-2</v>
      </c>
      <c r="BC72" s="1">
        <f t="shared" si="220"/>
        <v>-0.15309002004589312</v>
      </c>
      <c r="BD72" s="1">
        <f t="shared" si="220"/>
        <v>-0.15309219194967483</v>
      </c>
      <c r="BE72" s="1">
        <f t="shared" si="220"/>
        <v>2.1527227404201099E-2</v>
      </c>
      <c r="BF72" s="1">
        <f t="shared" si="220"/>
        <v>4.0113038700055004E-2</v>
      </c>
      <c r="BG72" s="1">
        <f t="shared" si="220"/>
        <v>0.28160036416798939</v>
      </c>
      <c r="BH72" s="1">
        <f t="shared" si="220"/>
        <v>3.6210168895602468E-2</v>
      </c>
      <c r="BI72" s="1">
        <f t="shared" si="220"/>
        <v>-6.0239748166592166E-2</v>
      </c>
      <c r="BJ72" s="1">
        <f t="shared" si="220"/>
        <v>4.0120029870147622E-3</v>
      </c>
      <c r="BK72" s="1">
        <f t="shared" si="197"/>
        <v>0.1260056256484603</v>
      </c>
      <c r="BL72" s="1">
        <f t="shared" si="198"/>
        <v>-0.11023213883254457</v>
      </c>
      <c r="BM72" s="1">
        <f t="shared" si="199"/>
        <v>-9.9253372185982291E-2</v>
      </c>
      <c r="BN72" s="1">
        <f t="shared" si="200"/>
        <v>-0.1993418926230488</v>
      </c>
      <c r="BO72" s="1">
        <f t="shared" si="201"/>
        <v>0.37823230188762347</v>
      </c>
      <c r="BP72" s="1">
        <f t="shared" si="202"/>
        <v>-2.7946519984743068E-2</v>
      </c>
      <c r="BQ72" s="1">
        <f t="shared" si="203"/>
        <v>9.2497596233546586E-2</v>
      </c>
      <c r="BR72" s="1">
        <f t="shared" si="204"/>
        <v>-0.11143335362142426</v>
      </c>
      <c r="BS72" s="1">
        <f t="shared" si="205"/>
        <v>-6.6500630037125585E-2</v>
      </c>
      <c r="BT72" s="1">
        <f t="shared" si="206"/>
        <v>-0.14760375406757431</v>
      </c>
      <c r="BU72" s="1">
        <f t="shared" si="207"/>
        <v>1.3516796075560666E-2</v>
      </c>
      <c r="BV72" s="1">
        <f t="shared" si="208"/>
        <v>3.2312951199393813E-2</v>
      </c>
      <c r="BW72" s="1">
        <f t="shared" si="208"/>
        <v>2.3407790651859495E-2</v>
      </c>
      <c r="BX72" s="1">
        <f t="shared" si="209"/>
        <v>0.15198247022541067</v>
      </c>
      <c r="BY72" s="1">
        <f t="shared" si="210"/>
        <v>-0.12282054312027324</v>
      </c>
      <c r="BZ72" s="1">
        <f t="shared" si="211"/>
        <v>2.4358073238847755E-2</v>
      </c>
      <c r="CA72" s="1">
        <f t="shared" si="212"/>
        <v>-6.6005868371677878E-2</v>
      </c>
      <c r="CB72" s="1">
        <f t="shared" si="213"/>
        <v>4.8773704467836687E-2</v>
      </c>
      <c r="CC72" s="1">
        <f t="shared" si="214"/>
        <v>0.16638857545882013</v>
      </c>
      <c r="CD72" s="1">
        <f t="shared" si="215"/>
        <v>-5.0917347927790346E-2</v>
      </c>
      <c r="CE72" s="1">
        <f t="shared" si="216"/>
        <v>-0.11138540733996583</v>
      </c>
      <c r="CF72" s="1">
        <f t="shared" si="217"/>
        <v>2.064034837959472E-3</v>
      </c>
      <c r="CG72" s="1">
        <f t="shared" si="218"/>
        <v>-6.8454994400985902E-2</v>
      </c>
      <c r="CH72" s="1">
        <f t="shared" si="219"/>
        <v>-0.18936894473341448</v>
      </c>
    </row>
    <row r="73" spans="2:86" ht="15.75">
      <c r="B73" s="2" t="s">
        <v>20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">
        <f t="shared" si="195"/>
        <v>-5.9833759228720695E-2</v>
      </c>
      <c r="P73" s="1">
        <f t="shared" si="195"/>
        <v>3.2822125567588678E-4</v>
      </c>
      <c r="Q73" s="1">
        <f t="shared" si="195"/>
        <v>-6.8603218187690551E-4</v>
      </c>
      <c r="R73" s="1">
        <f t="shared" si="195"/>
        <v>-2.9771844178104745E-3</v>
      </c>
      <c r="S73" s="1">
        <f t="shared" si="195"/>
        <v>4.3580212011991248E-2</v>
      </c>
      <c r="T73" s="1">
        <f t="shared" si="195"/>
        <v>8.9861001285429065E-2</v>
      </c>
      <c r="U73" s="1">
        <f t="shared" si="195"/>
        <v>5.2150262979903772E-2</v>
      </c>
      <c r="V73" s="1">
        <f t="shared" si="195"/>
        <v>7.9022518898761884E-2</v>
      </c>
      <c r="W73" s="1">
        <f t="shared" si="195"/>
        <v>4.6922178567616601E-2</v>
      </c>
      <c r="X73" s="1">
        <f t="shared" si="195"/>
        <v>4.3677273255480653E-2</v>
      </c>
      <c r="Y73" s="1">
        <f t="shared" si="195"/>
        <v>-2.613605170117439E-3</v>
      </c>
      <c r="Z73" s="1">
        <f t="shared" si="195"/>
        <v>-2.206295722401308E-2</v>
      </c>
      <c r="AA73" s="1">
        <f t="shared" si="195"/>
        <v>9.0652090017454334E-2</v>
      </c>
      <c r="AB73" s="1">
        <f t="shared" si="195"/>
        <v>6.5976125912491135E-2</v>
      </c>
      <c r="AC73" s="1">
        <f t="shared" si="195"/>
        <v>3.5504263622899268E-2</v>
      </c>
      <c r="AD73" s="1">
        <f t="shared" si="195"/>
        <v>2.5509381200041092E-2</v>
      </c>
      <c r="AE73" s="1">
        <f t="shared" si="195"/>
        <v>-3.809667368454428E-2</v>
      </c>
      <c r="AF73" s="1">
        <f t="shared" si="195"/>
        <v>-0.11503877857295219</v>
      </c>
      <c r="AG73" s="1">
        <f t="shared" si="195"/>
        <v>-7.3878948905203856E-2</v>
      </c>
      <c r="AH73" s="1">
        <f t="shared" si="195"/>
        <v>-5.2364785229069288E-2</v>
      </c>
      <c r="AI73" s="1">
        <f t="shared" si="195"/>
        <v>-4.1703487372703907E-2</v>
      </c>
      <c r="AJ73" s="1">
        <f t="shared" si="195"/>
        <v>-3.8113002361792492E-2</v>
      </c>
      <c r="AK73" s="1">
        <f t="shared" si="195"/>
        <v>2.0351785913847786E-2</v>
      </c>
      <c r="AL73" s="1">
        <f t="shared" si="195"/>
        <v>3.2568330500375442E-3</v>
      </c>
      <c r="AM73" s="1">
        <f t="shared" si="195"/>
        <v>-4.6521278624149009E-2</v>
      </c>
      <c r="AN73" s="1">
        <f t="shared" si="195"/>
        <v>-3.4968996573859878E-2</v>
      </c>
      <c r="AO73" s="1">
        <f t="shared" si="195"/>
        <v>-1.2859482087616003E-2</v>
      </c>
      <c r="AP73" s="1">
        <f t="shared" si="195"/>
        <v>4.2676591325392366E-3</v>
      </c>
      <c r="AQ73" s="1">
        <f t="shared" si="195"/>
        <v>3.1978572246801562E-2</v>
      </c>
      <c r="AR73" s="1">
        <f t="shared" si="195"/>
        <v>5.6426127411070892E-2</v>
      </c>
      <c r="AS73" s="1">
        <f t="shared" si="195"/>
        <v>5.8020014501781514E-2</v>
      </c>
      <c r="AT73" s="1">
        <f t="shared" si="195"/>
        <v>2.9076430817976506E-2</v>
      </c>
      <c r="AU73" s="1">
        <f t="shared" si="195"/>
        <v>3.4595361098184618E-2</v>
      </c>
      <c r="AV73" s="1">
        <f t="shared" si="195"/>
        <v>1.5142400350367291E-2</v>
      </c>
      <c r="AW73" s="1">
        <f t="shared" si="195"/>
        <v>4.0359088095831774E-2</v>
      </c>
      <c r="AX73" s="1">
        <f t="shared" si="195"/>
        <v>6.2555734552436792E-2</v>
      </c>
      <c r="AY73" s="1">
        <f t="shared" si="220"/>
        <v>9.4744505672397228E-3</v>
      </c>
      <c r="AZ73" s="1">
        <f t="shared" si="220"/>
        <v>7.9975506318399114E-2</v>
      </c>
      <c r="BA73" s="1">
        <f t="shared" si="220"/>
        <v>7.8996217021409354E-2</v>
      </c>
      <c r="BB73" s="1">
        <f t="shared" si="220"/>
        <v>-5.1079942177259863E-2</v>
      </c>
      <c r="BC73" s="1">
        <f t="shared" si="220"/>
        <v>-3.6095510864558533E-2</v>
      </c>
      <c r="BD73" s="1">
        <f t="shared" si="220"/>
        <v>-3.0758301256004317E-2</v>
      </c>
      <c r="BE73" s="1">
        <f t="shared" si="220"/>
        <v>-7.5594261448659106E-2</v>
      </c>
      <c r="BF73" s="1">
        <f t="shared" si="220"/>
        <v>-3.0958371895029702E-2</v>
      </c>
      <c r="BG73" s="1">
        <f t="shared" si="220"/>
        <v>2.0581047144865305E-3</v>
      </c>
      <c r="BH73" s="1">
        <f t="shared" si="220"/>
        <v>3.3527176327307506E-2</v>
      </c>
      <c r="BI73" s="1">
        <f t="shared" si="220"/>
        <v>-1.8422613086027884E-2</v>
      </c>
      <c r="BJ73" s="1">
        <f t="shared" si="220"/>
        <v>-2.013579993068304E-2</v>
      </c>
      <c r="BK73" s="1">
        <f t="shared" si="197"/>
        <v>-9.47891534552181E-3</v>
      </c>
      <c r="BL73" s="1">
        <f t="shared" si="198"/>
        <v>-0.11354126666194353</v>
      </c>
      <c r="BM73" s="1">
        <f t="shared" si="199"/>
        <v>-9.910486483954517E-2</v>
      </c>
      <c r="BN73" s="1">
        <f t="shared" si="200"/>
        <v>-2.2944735729277133E-2</v>
      </c>
      <c r="BO73" s="1">
        <f t="shared" si="201"/>
        <v>1.5558094097496422E-2</v>
      </c>
      <c r="BP73" s="1">
        <f t="shared" si="202"/>
        <v>5.4276341379318582E-2</v>
      </c>
      <c r="BQ73" s="1">
        <f t="shared" si="203"/>
        <v>9.2476213597112888E-2</v>
      </c>
      <c r="BR73" s="1">
        <f t="shared" si="204"/>
        <v>-2.1244390646061873E-2</v>
      </c>
      <c r="BS73" s="1">
        <f t="shared" si="205"/>
        <v>-8.4792758186940098E-3</v>
      </c>
      <c r="BT73" s="1">
        <f t="shared" si="206"/>
        <v>-3.4963216081501547E-2</v>
      </c>
      <c r="BU73" s="1">
        <f t="shared" si="207"/>
        <v>-1.3245662514757228E-2</v>
      </c>
      <c r="BV73" s="1">
        <f t="shared" si="208"/>
        <v>-4.7907464744110118E-2</v>
      </c>
      <c r="BW73" s="1">
        <f t="shared" si="208"/>
        <v>-3.781677273157702E-2</v>
      </c>
      <c r="BX73" s="1">
        <f t="shared" si="209"/>
        <v>6.5146206913934579E-2</v>
      </c>
      <c r="BY73" s="1">
        <f t="shared" si="210"/>
        <v>9.2265932699020947E-2</v>
      </c>
      <c r="BZ73" s="1">
        <f t="shared" si="211"/>
        <v>0.10577926748948663</v>
      </c>
      <c r="CA73" s="1">
        <f t="shared" si="212"/>
        <v>5.2697736635687775E-2</v>
      </c>
      <c r="CB73" s="1">
        <f t="shared" si="213"/>
        <v>-5.4218615792131053E-2</v>
      </c>
      <c r="CC73" s="1">
        <f t="shared" si="214"/>
        <v>2.2214937268956847E-2</v>
      </c>
      <c r="CD73" s="1">
        <f t="shared" si="215"/>
        <v>5.0997026008377411E-2</v>
      </c>
      <c r="CE73" s="1">
        <f t="shared" si="216"/>
        <v>3.6071676150249532E-2</v>
      </c>
      <c r="CF73" s="1">
        <f t="shared" si="217"/>
        <v>4.0771084839697824E-2</v>
      </c>
      <c r="CG73" s="1">
        <f t="shared" si="218"/>
        <v>2.0475480661130696E-4</v>
      </c>
      <c r="CH73" s="1">
        <f t="shared" si="219"/>
        <v>7.176257790025109E-2</v>
      </c>
    </row>
    <row r="74" spans="2:86" ht="15.75">
      <c r="B74" s="2" t="s">
        <v>33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">
        <f t="shared" si="195"/>
        <v>-2.582474506159449E-2</v>
      </c>
      <c r="P74" s="1">
        <f t="shared" si="195"/>
        <v>3.7879651298803108E-2</v>
      </c>
      <c r="Q74" s="1">
        <f t="shared" si="195"/>
        <v>2.6983693723968027E-2</v>
      </c>
      <c r="R74" s="1">
        <f t="shared" si="195"/>
        <v>2.568862593661958E-2</v>
      </c>
      <c r="S74" s="1">
        <f t="shared" si="195"/>
        <v>5.5604602090792321E-2</v>
      </c>
      <c r="T74" s="1">
        <f t="shared" si="195"/>
        <v>7.8120840710149242E-2</v>
      </c>
      <c r="U74" s="1">
        <f t="shared" si="195"/>
        <v>6.8088999036979958E-2</v>
      </c>
      <c r="V74" s="1">
        <f t="shared" si="195"/>
        <v>3.4228083270649856E-2</v>
      </c>
      <c r="W74" s="1">
        <f t="shared" si="195"/>
        <v>2.5094287786070479E-2</v>
      </c>
      <c r="X74" s="1">
        <f t="shared" si="195"/>
        <v>1.5584440054714488E-2</v>
      </c>
      <c r="Y74" s="1">
        <f t="shared" si="195"/>
        <v>1.5343906120717454E-2</v>
      </c>
      <c r="Z74" s="1">
        <f t="shared" si="195"/>
        <v>-3.629494867707217E-2</v>
      </c>
      <c r="AA74" s="1">
        <f t="shared" si="195"/>
        <v>0.11237929744937936</v>
      </c>
      <c r="AB74" s="1">
        <f t="shared" si="195"/>
        <v>8.5875311580687397E-2</v>
      </c>
      <c r="AC74" s="1">
        <f t="shared" si="195"/>
        <v>3.3026483452455846E-2</v>
      </c>
      <c r="AD74" s="1">
        <f t="shared" si="195"/>
        <v>5.7737549718994696E-2</v>
      </c>
      <c r="AE74" s="1">
        <f t="shared" si="195"/>
        <v>-3.1141948131571007E-2</v>
      </c>
      <c r="AF74" s="1">
        <f t="shared" si="195"/>
        <v>-5.0048416030397447E-2</v>
      </c>
      <c r="AG74" s="1">
        <f t="shared" si="195"/>
        <v>-2.4260890155567538E-2</v>
      </c>
      <c r="AH74" s="1">
        <f t="shared" si="195"/>
        <v>1.3135513069552962E-2</v>
      </c>
      <c r="AI74" s="1">
        <f t="shared" si="195"/>
        <v>-4.2899956739595346E-2</v>
      </c>
      <c r="AJ74" s="1">
        <f t="shared" si="195"/>
        <v>3.0506741248445879E-2</v>
      </c>
      <c r="AK74" s="1">
        <f t="shared" si="195"/>
        <v>7.8825626118018466E-2</v>
      </c>
      <c r="AL74" s="1">
        <f t="shared" si="195"/>
        <v>1.0371775508316583E-2</v>
      </c>
      <c r="AM74" s="1">
        <f t="shared" si="195"/>
        <v>-8.1592213574975592E-2</v>
      </c>
      <c r="AN74" s="1">
        <f t="shared" si="195"/>
        <v>-4.1056759115917774E-2</v>
      </c>
      <c r="AO74" s="1">
        <f t="shared" si="195"/>
        <v>1.2111398841129439E-2</v>
      </c>
      <c r="AP74" s="1">
        <f t="shared" si="195"/>
        <v>1.6454484844909967E-3</v>
      </c>
      <c r="AQ74" s="1">
        <f t="shared" si="195"/>
        <v>1.6785470390664914E-2</v>
      </c>
      <c r="AR74" s="1">
        <f t="shared" si="195"/>
        <v>2.5411943560309291E-2</v>
      </c>
      <c r="AS74" s="1">
        <f t="shared" si="195"/>
        <v>2.5848344682605218E-2</v>
      </c>
      <c r="AT74" s="1">
        <f t="shared" si="195"/>
        <v>2.3768744976461198E-2</v>
      </c>
      <c r="AU74" s="1">
        <f t="shared" si="195"/>
        <v>6.2751047792493519E-2</v>
      </c>
      <c r="AV74" s="1">
        <f t="shared" si="195"/>
        <v>-8.0179455622786389E-3</v>
      </c>
      <c r="AW74" s="1">
        <f t="shared" si="195"/>
        <v>-6.7364996436292124E-3</v>
      </c>
      <c r="AX74" s="1">
        <f t="shared" si="195"/>
        <v>7.5946811172892259E-2</v>
      </c>
      <c r="AY74" s="1">
        <f t="shared" si="220"/>
        <v>4.5592609930396932E-2</v>
      </c>
      <c r="AZ74" s="1">
        <f t="shared" si="220"/>
        <v>6.5081357048460964E-2</v>
      </c>
      <c r="BA74" s="1">
        <f t="shared" si="220"/>
        <v>0.10399640526688247</v>
      </c>
      <c r="BB74" s="1">
        <f t="shared" si="220"/>
        <v>9.1486612168087955E-3</v>
      </c>
      <c r="BC74" s="1">
        <f t="shared" si="220"/>
        <v>-3.3765308297846963E-2</v>
      </c>
      <c r="BD74" s="1">
        <f t="shared" si="220"/>
        <v>3.1817786944798865E-3</v>
      </c>
      <c r="BE74" s="1">
        <f t="shared" si="220"/>
        <v>-7.3645312328730617E-3</v>
      </c>
      <c r="BF74" s="1">
        <f t="shared" si="220"/>
        <v>-3.319088533178971E-3</v>
      </c>
      <c r="BG74" s="1">
        <f t="shared" si="220"/>
        <v>3.0842707758748755E-2</v>
      </c>
      <c r="BH74" s="1">
        <f t="shared" si="220"/>
        <v>4.0902052023158442E-2</v>
      </c>
      <c r="BI74" s="1">
        <f t="shared" si="220"/>
        <v>-3.7843605641649458E-2</v>
      </c>
      <c r="BJ74" s="1">
        <f t="shared" si="220"/>
        <v>-1.3484527371971589E-2</v>
      </c>
      <c r="BK74" s="1">
        <f t="shared" si="197"/>
        <v>2.3664002712566745E-3</v>
      </c>
      <c r="BL74" s="1">
        <f t="shared" si="198"/>
        <v>-8.3692715519317562E-2</v>
      </c>
      <c r="BM74" s="1">
        <f t="shared" si="199"/>
        <v>-8.3257027091892311E-2</v>
      </c>
      <c r="BN74" s="1">
        <f t="shared" si="200"/>
        <v>-6.2509186958440544E-2</v>
      </c>
      <c r="BO74" s="1">
        <f t="shared" si="201"/>
        <v>4.8628465415241129E-2</v>
      </c>
      <c r="BP74" s="1">
        <f t="shared" si="202"/>
        <v>8.0486613243218041E-3</v>
      </c>
      <c r="BQ74" s="1">
        <f t="shared" si="203"/>
        <v>1.6736022239085546E-2</v>
      </c>
      <c r="BR74" s="1">
        <f t="shared" si="204"/>
        <v>-2.0671229514644174E-2</v>
      </c>
      <c r="BS74" s="1">
        <f t="shared" si="205"/>
        <v>-1.5582731383930959E-2</v>
      </c>
      <c r="BT74" s="1">
        <f t="shared" si="206"/>
        <v>5.3385298793173774E-3</v>
      </c>
      <c r="BU74" s="1">
        <f t="shared" si="207"/>
        <v>7.5938973880041782E-2</v>
      </c>
      <c r="BV74" s="1">
        <f t="shared" si="208"/>
        <v>-2.3191456856227699E-2</v>
      </c>
      <c r="BW74" s="1">
        <f t="shared" si="208"/>
        <v>-8.2039150291275398E-2</v>
      </c>
      <c r="BX74" s="1">
        <f t="shared" si="209"/>
        <v>3.8799473885058555E-2</v>
      </c>
      <c r="BY74" s="1">
        <f t="shared" si="210"/>
        <v>8.5955858919111172E-3</v>
      </c>
      <c r="BZ74" s="1">
        <f t="shared" si="211"/>
        <v>5.2328135831519074E-2</v>
      </c>
      <c r="CA74" s="1">
        <f t="shared" si="212"/>
        <v>3.3990819533429972E-2</v>
      </c>
      <c r="CB74" s="1">
        <f t="shared" si="213"/>
        <v>-2.7169738403881483E-2</v>
      </c>
      <c r="CC74" s="1">
        <f t="shared" si="214"/>
        <v>3.24953547723148E-2</v>
      </c>
      <c r="CD74" s="1">
        <f t="shared" si="215"/>
        <v>3.5034350195961794E-2</v>
      </c>
      <c r="CE74" s="1">
        <f t="shared" si="216"/>
        <v>1.7603991689921106E-2</v>
      </c>
      <c r="CF74" s="1">
        <f t="shared" si="217"/>
        <v>-2.2257160353320593E-2</v>
      </c>
      <c r="CG74" s="1">
        <f t="shared" si="218"/>
        <v>-8.8778516671461749E-2</v>
      </c>
      <c r="CH74" s="1">
        <f t="shared" si="219"/>
        <v>7.8991981929665833E-4</v>
      </c>
    </row>
    <row r="75" spans="2:86" ht="15.75">
      <c r="B75" s="2" t="s">
        <v>34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">
        <f t="shared" si="195"/>
        <v>-5.2922464924306523E-2</v>
      </c>
      <c r="P75" s="1">
        <f t="shared" si="195"/>
        <v>1.262255557582348E-2</v>
      </c>
      <c r="Q75" s="1">
        <f t="shared" si="195"/>
        <v>2.1775981452010873E-2</v>
      </c>
      <c r="R75" s="1">
        <f t="shared" si="195"/>
        <v>9.3935612108484445E-3</v>
      </c>
      <c r="S75" s="1">
        <f t="shared" si="195"/>
        <v>2.6736795446228312E-2</v>
      </c>
      <c r="T75" s="1">
        <f t="shared" si="195"/>
        <v>5.1189115832798171E-2</v>
      </c>
      <c r="U75" s="1">
        <f t="shared" si="195"/>
        <v>4.1434229428605196E-2</v>
      </c>
      <c r="V75" s="1">
        <f t="shared" si="195"/>
        <v>2.0274463232187845E-2</v>
      </c>
      <c r="W75" s="1">
        <f t="shared" si="195"/>
        <v>1.0344819745234268E-2</v>
      </c>
      <c r="X75" s="1">
        <f t="shared" si="195"/>
        <v>3.6123800704250586E-2</v>
      </c>
      <c r="Y75" s="1">
        <f t="shared" si="195"/>
        <v>1.2355916421091351E-2</v>
      </c>
      <c r="Z75" s="1">
        <f t="shared" si="195"/>
        <v>-3.9684822707232281E-2</v>
      </c>
      <c r="AA75" s="1">
        <f t="shared" si="195"/>
        <v>0.11329279560270233</v>
      </c>
      <c r="AB75" s="1">
        <f t="shared" si="195"/>
        <v>8.4332198695164839E-2</v>
      </c>
      <c r="AC75" s="1">
        <f t="shared" si="195"/>
        <v>2.4859138705911388E-2</v>
      </c>
      <c r="AD75" s="1">
        <f t="shared" si="195"/>
        <v>3.9695166550412386E-2</v>
      </c>
      <c r="AE75" s="1">
        <f t="shared" si="195"/>
        <v>-3.5369410496309595E-2</v>
      </c>
      <c r="AF75" s="1">
        <f t="shared" si="195"/>
        <v>-5.2592467439492085E-2</v>
      </c>
      <c r="AG75" s="1">
        <f t="shared" si="195"/>
        <v>-3.3693155618653381E-2</v>
      </c>
      <c r="AH75" s="1">
        <f t="shared" si="195"/>
        <v>-1.6589213160899674E-2</v>
      </c>
      <c r="AI75" s="1">
        <f t="shared" si="195"/>
        <v>-2.6031462774410707E-2</v>
      </c>
      <c r="AJ75" s="1">
        <f t="shared" si="195"/>
        <v>-6.3851780565138405E-4</v>
      </c>
      <c r="AK75" s="1">
        <f t="shared" si="195"/>
        <v>8.2670576006361074E-2</v>
      </c>
      <c r="AL75" s="1">
        <f t="shared" si="195"/>
        <v>3.4678717537934611E-2</v>
      </c>
      <c r="AM75" s="1">
        <f t="shared" si="195"/>
        <v>-4.3461902835285615E-2</v>
      </c>
      <c r="AN75" s="1">
        <f t="shared" si="195"/>
        <v>-3.7438805571937128E-2</v>
      </c>
      <c r="AO75" s="1">
        <f t="shared" si="195"/>
        <v>1.2190444985036297E-2</v>
      </c>
      <c r="AP75" s="1">
        <f t="shared" si="195"/>
        <v>8.6486115975838995E-3</v>
      </c>
      <c r="AQ75" s="1">
        <f t="shared" si="195"/>
        <v>3.6685690106937008E-2</v>
      </c>
      <c r="AR75" s="1">
        <f t="shared" si="195"/>
        <v>8.632899854196463E-3</v>
      </c>
      <c r="AS75" s="1">
        <f t="shared" si="195"/>
        <v>2.4782253961276979E-2</v>
      </c>
      <c r="AT75" s="1">
        <f t="shared" si="195"/>
        <v>1.4774345638807196E-2</v>
      </c>
      <c r="AU75" s="1">
        <f t="shared" si="195"/>
        <v>4.3252135949118919E-2</v>
      </c>
      <c r="AV75" s="1">
        <f t="shared" si="195"/>
        <v>-2.5421575429666055E-2</v>
      </c>
      <c r="AW75" s="1">
        <f t="shared" si="195"/>
        <v>-2.9467141013752252E-2</v>
      </c>
      <c r="AX75" s="1">
        <f t="shared" si="195"/>
        <v>2.4253615106087034E-2</v>
      </c>
      <c r="AY75" s="1">
        <f t="shared" si="220"/>
        <v>-3.4356320522305306E-2</v>
      </c>
      <c r="AZ75" s="1">
        <f t="shared" si="220"/>
        <v>5.1602319280736442E-2</v>
      </c>
      <c r="BA75" s="1">
        <f t="shared" si="220"/>
        <v>8.3181891820923726E-2</v>
      </c>
      <c r="BB75" s="1">
        <f t="shared" si="220"/>
        <v>-2.8966950691651006E-2</v>
      </c>
      <c r="BC75" s="1">
        <f t="shared" si="220"/>
        <v>-4.5526096347397682E-2</v>
      </c>
      <c r="BD75" s="1">
        <f t="shared" si="220"/>
        <v>-1.1099872006057776E-2</v>
      </c>
      <c r="BE75" s="1">
        <f t="shared" si="220"/>
        <v>-7.9308501460508829E-3</v>
      </c>
      <c r="BF75" s="1">
        <f t="shared" si="220"/>
        <v>-6.4527858167505725E-3</v>
      </c>
      <c r="BG75" s="1">
        <f t="shared" si="220"/>
        <v>-2.1407500629247345E-2</v>
      </c>
      <c r="BH75" s="1">
        <f t="shared" si="220"/>
        <v>2.4230488053483157E-2</v>
      </c>
      <c r="BI75" s="1">
        <f t="shared" si="220"/>
        <v>-1.6291285264003141E-2</v>
      </c>
      <c r="BJ75" s="1">
        <f t="shared" si="220"/>
        <v>1.2974186783285546E-3</v>
      </c>
      <c r="BK75" s="1">
        <f t="shared" si="197"/>
        <v>4.2261194474588315E-2</v>
      </c>
      <c r="BL75" s="1">
        <f t="shared" si="198"/>
        <v>-8.2669506969741957E-2</v>
      </c>
      <c r="BM75" s="1">
        <f t="shared" si="199"/>
        <v>-8.6379103053786599E-2</v>
      </c>
      <c r="BN75" s="1">
        <f t="shared" si="200"/>
        <v>-2.0457958209910476E-2</v>
      </c>
      <c r="BO75" s="1">
        <f t="shared" si="201"/>
        <v>4.2888034137031683E-2</v>
      </c>
      <c r="BP75" s="1">
        <f t="shared" si="202"/>
        <v>1.3127678819568889E-3</v>
      </c>
      <c r="BQ75" s="1">
        <f t="shared" si="203"/>
        <v>8.285146066389304E-3</v>
      </c>
      <c r="BR75" s="1">
        <f t="shared" si="204"/>
        <v>-9.2655701581941807E-3</v>
      </c>
      <c r="BS75" s="1">
        <f t="shared" si="205"/>
        <v>2.9620766532885145E-3</v>
      </c>
      <c r="BT75" s="1">
        <f t="shared" si="206"/>
        <v>1.9002124017573951E-2</v>
      </c>
      <c r="BU75" s="1">
        <f t="shared" si="207"/>
        <v>1.3138977696914855E-2</v>
      </c>
      <c r="BV75" s="1">
        <f t="shared" si="208"/>
        <v>-4.5960044829590929E-2</v>
      </c>
      <c r="BW75" s="1">
        <f t="shared" si="208"/>
        <v>-0.1118669003623648</v>
      </c>
      <c r="BX75" s="1">
        <f t="shared" si="209"/>
        <v>2.3156910678647336E-2</v>
      </c>
      <c r="BY75" s="1">
        <f t="shared" si="210"/>
        <v>9.7382063059858748E-3</v>
      </c>
      <c r="BZ75" s="1">
        <f t="shared" si="211"/>
        <v>-3.3710989976420969E-3</v>
      </c>
      <c r="CA75" s="1">
        <f t="shared" si="212"/>
        <v>-2.3009036826077356E-2</v>
      </c>
      <c r="CB75" s="1">
        <f t="shared" si="213"/>
        <v>-2.1678585456687216E-2</v>
      </c>
      <c r="CC75" s="1">
        <f t="shared" si="214"/>
        <v>-4.5383528431522158E-2</v>
      </c>
      <c r="CD75" s="1">
        <f t="shared" si="215"/>
        <v>-2.1486314450414046E-4</v>
      </c>
      <c r="CE75" s="1">
        <f t="shared" si="216"/>
        <v>-2.0434703801886167E-2</v>
      </c>
      <c r="CF75" s="1">
        <f t="shared" si="217"/>
        <v>-4.0587962867315364E-2</v>
      </c>
      <c r="CG75" s="1">
        <f t="shared" si="218"/>
        <v>-5.7901381858248779E-2</v>
      </c>
      <c r="CH75" s="1">
        <f t="shared" si="219"/>
        <v>4.4249192999701314E-3</v>
      </c>
    </row>
    <row r="76" spans="2:86" ht="15.75">
      <c r="B76" s="2" t="s">
        <v>35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">
        <f t="shared" si="195"/>
        <v>-5.2670362446366803E-2</v>
      </c>
      <c r="P76" s="1">
        <f t="shared" si="195"/>
        <v>-2.2039826704881804E-2</v>
      </c>
      <c r="Q76" s="1">
        <f t="shared" si="195"/>
        <v>-1.0270682790936014E-3</v>
      </c>
      <c r="R76" s="1">
        <f t="shared" ref="R76:R78" si="221">R60/F60-1</f>
        <v>-1.3777705785883998E-2</v>
      </c>
      <c r="S76" s="1">
        <f t="shared" ref="S76:S78" si="222">S60/G60-1</f>
        <v>-2.9967877987125635E-2</v>
      </c>
      <c r="T76" s="1">
        <f t="shared" ref="T76:T78" si="223">T60/H60-1</f>
        <v>1.5877522978498426E-2</v>
      </c>
      <c r="U76" s="1">
        <f t="shared" ref="U76:U78" si="224">U60/I60-1</f>
        <v>8.6338255695279642E-3</v>
      </c>
      <c r="V76" s="1">
        <f t="shared" ref="V76:V78" si="225">V60/J60-1</f>
        <v>-1.5011011691559495E-2</v>
      </c>
      <c r="W76" s="1">
        <f t="shared" ref="W76:W78" si="226">W60/K60-1</f>
        <v>-9.0965550703541176E-3</v>
      </c>
      <c r="X76" s="1">
        <f t="shared" ref="X76:X78" si="227">X60/L60-1</f>
        <v>-4.2433885741407495E-3</v>
      </c>
      <c r="Y76" s="1">
        <f t="shared" ref="Y76:Y78" si="228">Y60/M60-1</f>
        <v>-1.2490572619829221E-2</v>
      </c>
      <c r="Z76" s="1">
        <f t="shared" ref="Z76:Z78" si="229">Z60/N60-1</f>
        <v>-2.0818897723507201E-2</v>
      </c>
      <c r="AA76" s="1">
        <f t="shared" ref="AA76:AA78" si="230">AA60/O60-1</f>
        <v>0.11029191577371655</v>
      </c>
      <c r="AB76" s="1">
        <f t="shared" ref="AB76:AB78" si="231">AB60/P60-1</f>
        <v>4.7430232039765485E-2</v>
      </c>
      <c r="AC76" s="1">
        <f t="shared" ref="AC76:AC78" si="232">AC60/Q60-1</f>
        <v>2.297132444251182E-2</v>
      </c>
      <c r="AD76" s="1">
        <f t="shared" ref="AD76:AD78" si="233">AD60/R60-1</f>
        <v>2.2966552517878602E-2</v>
      </c>
      <c r="AE76" s="1">
        <f t="shared" ref="AE76:AE78" si="234">AE60/S60-1</f>
        <v>-1.37935675750539E-2</v>
      </c>
      <c r="AF76" s="1">
        <f t="shared" ref="AF76:AF78" si="235">AF60/T60-1</f>
        <v>-1.5851453035447882E-2</v>
      </c>
      <c r="AG76" s="1">
        <f t="shared" ref="AG76:AG78" si="236">AG60/U60-1</f>
        <v>-5.216672414347312E-3</v>
      </c>
      <c r="AH76" s="1">
        <f t="shared" ref="AH76:AH78" si="237">AH60/V60-1</f>
        <v>2.8773838851549716E-2</v>
      </c>
      <c r="AI76" s="1">
        <f t="shared" ref="AI76:AI78" si="238">AI60/W60-1</f>
        <v>8.9866480728135745E-3</v>
      </c>
      <c r="AJ76" s="1">
        <f t="shared" ref="AJ76:AJ78" si="239">AJ60/X60-1</f>
        <v>1.6731087444922466E-2</v>
      </c>
      <c r="AK76" s="1">
        <f t="shared" ref="AK76:AK78" si="240">AK60/Y60-1</f>
        <v>7.5087590352839184E-2</v>
      </c>
      <c r="AL76" s="1">
        <f t="shared" ref="AL76:AL78" si="241">AL60/Z60-1</f>
        <v>5.0459464127256437E-2</v>
      </c>
      <c r="AM76" s="1">
        <f t="shared" ref="AM76:AM78" si="242">AM60/AA60-1</f>
        <v>-8.5213062897247394E-2</v>
      </c>
      <c r="AN76" s="1">
        <f t="shared" ref="AN76:AN78" si="243">AN60/AB60-1</f>
        <v>2.1408284429765612E-2</v>
      </c>
      <c r="AO76" s="1">
        <f t="shared" ref="AO76:AO78" si="244">AO60/AC60-1</f>
        <v>1.8040143520043017E-2</v>
      </c>
      <c r="AP76" s="1">
        <f t="shared" ref="AP76:AP78" si="245">AP60/AD60-1</f>
        <v>2.7450698941876128E-2</v>
      </c>
      <c r="AQ76" s="1">
        <f t="shared" ref="AQ76:AQ78" si="246">AQ60/AE60-1</f>
        <v>4.546194782336932E-2</v>
      </c>
      <c r="AR76" s="1">
        <f t="shared" ref="AR76:AR78" si="247">AR60/AF60-1</f>
        <v>8.4757111980409139E-3</v>
      </c>
      <c r="AS76" s="1">
        <f t="shared" ref="AS76:AS78" si="248">AS60/AG60-1</f>
        <v>-7.131506943875765E-3</v>
      </c>
      <c r="AT76" s="1">
        <f t="shared" ref="AT76:AT78" si="249">AT60/AH60-1</f>
        <v>-4.0167841297283902E-3</v>
      </c>
      <c r="AU76" s="1">
        <f t="shared" ref="AU76:AU78" si="250">AU60/AI60-1</f>
        <v>1.6934832245869558E-2</v>
      </c>
      <c r="AV76" s="1">
        <f t="shared" ref="AV76:AV78" si="251">AV60/AJ60-1</f>
        <v>-1.1645738025352736E-2</v>
      </c>
      <c r="AW76" s="1">
        <f t="shared" ref="AW76:AW78" si="252">AW60/AK60-1</f>
        <v>-4.955459265372153E-2</v>
      </c>
      <c r="AX76" s="1">
        <f t="shared" ref="AX76:AX78" si="253">AX60/AL60-1</f>
        <v>-1.8198995862730771E-2</v>
      </c>
      <c r="AY76" s="1">
        <f t="shared" si="220"/>
        <v>1.1626969222315209E-2</v>
      </c>
      <c r="AZ76" s="1">
        <f t="shared" si="220"/>
        <v>6.4579359820050808E-2</v>
      </c>
      <c r="BA76" s="1">
        <f t="shared" si="220"/>
        <v>9.8522429031002501E-2</v>
      </c>
      <c r="BB76" s="1">
        <f t="shared" si="220"/>
        <v>-9.164337175595394E-3</v>
      </c>
      <c r="BC76" s="1">
        <f t="shared" si="220"/>
        <v>-3.2524341108981836E-2</v>
      </c>
      <c r="BD76" s="1">
        <f t="shared" si="220"/>
        <v>7.5749390219674861E-3</v>
      </c>
      <c r="BE76" s="1">
        <f t="shared" si="220"/>
        <v>3.489378075486238E-2</v>
      </c>
      <c r="BF76" s="1">
        <f t="shared" si="220"/>
        <v>2.807599703641972E-2</v>
      </c>
      <c r="BG76" s="1">
        <f t="shared" si="220"/>
        <v>7.0023031882751052E-3</v>
      </c>
      <c r="BH76" s="1">
        <f t="shared" si="220"/>
        <v>2.2354421674760205E-2</v>
      </c>
      <c r="BI76" s="1">
        <f t="shared" si="220"/>
        <v>2.6491327649484475E-2</v>
      </c>
      <c r="BJ76" s="1">
        <f t="shared" si="220"/>
        <v>6.1283405208504504E-2</v>
      </c>
      <c r="BK76" s="1">
        <f t="shared" si="197"/>
        <v>7.5599504252419125E-2</v>
      </c>
      <c r="BL76" s="1">
        <f t="shared" si="198"/>
        <v>-6.1893105613720412E-2</v>
      </c>
      <c r="BM76" s="1">
        <f t="shared" si="199"/>
        <v>-5.7918360070760233E-2</v>
      </c>
      <c r="BN76" s="1">
        <f t="shared" si="200"/>
        <v>-3.3700559728204627E-2</v>
      </c>
      <c r="BO76" s="1">
        <f t="shared" si="201"/>
        <v>2.2551754505184984E-2</v>
      </c>
      <c r="BP76" s="1">
        <f t="shared" si="202"/>
        <v>-3.7193869238227872E-2</v>
      </c>
      <c r="BQ76" s="1">
        <f t="shared" si="203"/>
        <v>-3.3745908837109373E-2</v>
      </c>
      <c r="BR76" s="1">
        <f t="shared" si="204"/>
        <v>-3.81697251092874E-2</v>
      </c>
      <c r="BS76" s="1">
        <f t="shared" si="205"/>
        <v>-2.533345191226688E-2</v>
      </c>
      <c r="BT76" s="1">
        <f t="shared" si="206"/>
        <v>-2.0747060123275429E-2</v>
      </c>
      <c r="BU76" s="1">
        <f t="shared" si="207"/>
        <v>-1.0275731895325935E-2</v>
      </c>
      <c r="BV76" s="1">
        <f t="shared" si="208"/>
        <v>-0.10234200291760409</v>
      </c>
      <c r="BW76" s="1">
        <f t="shared" si="208"/>
        <v>-0.17320348626972837</v>
      </c>
      <c r="BX76" s="1">
        <f t="shared" si="209"/>
        <v>-8.6657276139520567E-2</v>
      </c>
      <c r="BY76" s="1">
        <f t="shared" si="210"/>
        <v>-5.900370198993421E-2</v>
      </c>
      <c r="BZ76" s="1">
        <f t="shared" si="211"/>
        <v>-9.3866444596309995E-3</v>
      </c>
      <c r="CA76" s="1">
        <f t="shared" si="212"/>
        <v>-4.5735613792400098E-2</v>
      </c>
      <c r="CB76" s="1">
        <f t="shared" si="213"/>
        <v>-3.9326097024409035E-2</v>
      </c>
      <c r="CC76" s="1">
        <f t="shared" si="214"/>
        <v>-4.6678653292223649E-2</v>
      </c>
      <c r="CD76" s="1">
        <f t="shared" si="215"/>
        <v>-5.3240178366571911E-2</v>
      </c>
      <c r="CE76" s="1">
        <f t="shared" si="216"/>
        <v>-5.9165183855365511E-2</v>
      </c>
      <c r="CF76" s="1">
        <f t="shared" si="217"/>
        <v>-6.6966250697641394E-2</v>
      </c>
      <c r="CG76" s="1">
        <f t="shared" si="218"/>
        <v>-6.4788008535380248E-2</v>
      </c>
      <c r="CH76" s="1">
        <f t="shared" si="219"/>
        <v>1.6604780102334793E-2</v>
      </c>
    </row>
    <row r="77" spans="2:86" ht="15.75">
      <c r="B77" s="2" t="s">
        <v>36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">
        <f t="shared" ref="O77:O78" si="254">O61/C61-1</f>
        <v>-4.0680730291862588E-2</v>
      </c>
      <c r="P77" s="1">
        <f t="shared" ref="P77:P78" si="255">P61/D61-1</f>
        <v>-1.3617413113229726E-2</v>
      </c>
      <c r="Q77" s="1">
        <f t="shared" ref="Q77:Q78" si="256">Q61/E61-1</f>
        <v>-2.6219326193932524E-4</v>
      </c>
      <c r="R77" s="1">
        <f t="shared" si="221"/>
        <v>-1.0878158542889649E-3</v>
      </c>
      <c r="S77" s="1">
        <f t="shared" si="222"/>
        <v>-1.0767415824009086E-2</v>
      </c>
      <c r="T77" s="1">
        <f t="shared" si="223"/>
        <v>-2.5481855882051319E-2</v>
      </c>
      <c r="U77" s="1">
        <f t="shared" si="224"/>
        <v>-3.6039720962447674E-2</v>
      </c>
      <c r="V77" s="1">
        <f t="shared" si="225"/>
        <v>-1.488722753249283E-2</v>
      </c>
      <c r="W77" s="1">
        <f t="shared" si="226"/>
        <v>-2.0638301132271941E-3</v>
      </c>
      <c r="X77" s="1">
        <f t="shared" si="227"/>
        <v>-1.1229560470305988E-2</v>
      </c>
      <c r="Y77" s="1">
        <f t="shared" si="228"/>
        <v>-2.3401691972927519E-2</v>
      </c>
      <c r="Z77" s="1">
        <f t="shared" si="229"/>
        <v>-6.1776608831038082E-2</v>
      </c>
      <c r="AA77" s="1">
        <f t="shared" si="230"/>
        <v>-1.4819284214536932E-2</v>
      </c>
      <c r="AB77" s="1">
        <f t="shared" si="231"/>
        <v>3.9475316090502588E-3</v>
      </c>
      <c r="AC77" s="1">
        <f t="shared" si="232"/>
        <v>-1.8062404075368188E-2</v>
      </c>
      <c r="AD77" s="1">
        <f t="shared" si="233"/>
        <v>-1.2157080900332407E-3</v>
      </c>
      <c r="AE77" s="1">
        <f t="shared" si="234"/>
        <v>-3.3729030232176882E-2</v>
      </c>
      <c r="AF77" s="1">
        <f t="shared" si="235"/>
        <v>1.4667568585896351E-2</v>
      </c>
      <c r="AG77" s="1">
        <f t="shared" si="236"/>
        <v>-3.4430821039193371E-2</v>
      </c>
      <c r="AH77" s="1">
        <f t="shared" si="237"/>
        <v>-2.1021176494049554E-2</v>
      </c>
      <c r="AI77" s="1">
        <f t="shared" si="238"/>
        <v>-4.1020737790620099E-2</v>
      </c>
      <c r="AJ77" s="1">
        <f t="shared" si="239"/>
        <v>-4.4971566122314566E-2</v>
      </c>
      <c r="AK77" s="1">
        <f t="shared" si="240"/>
        <v>1.3460991461814009E-2</v>
      </c>
      <c r="AL77" s="1">
        <f t="shared" si="241"/>
        <v>-1.6462529412801352E-2</v>
      </c>
      <c r="AM77" s="1">
        <f t="shared" si="242"/>
        <v>-3.9907208025750207E-2</v>
      </c>
      <c r="AN77" s="1">
        <f t="shared" si="243"/>
        <v>-6.0984163911174227E-2</v>
      </c>
      <c r="AO77" s="1">
        <f t="shared" si="244"/>
        <v>-3.9363177709696995E-3</v>
      </c>
      <c r="AP77" s="1">
        <f t="shared" si="245"/>
        <v>-3.9231925903547737E-2</v>
      </c>
      <c r="AQ77" s="1">
        <f t="shared" si="246"/>
        <v>1.2762383347013184E-2</v>
      </c>
      <c r="AR77" s="1">
        <f t="shared" si="247"/>
        <v>-2.4840252713655309E-2</v>
      </c>
      <c r="AS77" s="1">
        <f t="shared" si="248"/>
        <v>1.458871609890644E-2</v>
      </c>
      <c r="AT77" s="1">
        <f t="shared" si="249"/>
        <v>1.8962317848184806E-2</v>
      </c>
      <c r="AU77" s="1">
        <f t="shared" si="250"/>
        <v>3.6254898593952145E-2</v>
      </c>
      <c r="AV77" s="1">
        <f t="shared" si="251"/>
        <v>5.2608927235011427E-2</v>
      </c>
      <c r="AW77" s="1">
        <f t="shared" si="252"/>
        <v>2.9904909085601394E-2</v>
      </c>
      <c r="AX77" s="1">
        <f t="shared" si="253"/>
        <v>7.0536544059646822E-2</v>
      </c>
      <c r="AY77" s="1">
        <f t="shared" si="220"/>
        <v>4.2895814256856069E-2</v>
      </c>
      <c r="AZ77" s="1">
        <f t="shared" si="220"/>
        <v>8.7223451389625506E-2</v>
      </c>
      <c r="BA77" s="1">
        <f t="shared" si="220"/>
        <v>0.10139757142186423</v>
      </c>
      <c r="BB77" s="1">
        <f t="shared" si="220"/>
        <v>3.8837030313772614E-2</v>
      </c>
      <c r="BC77" s="1">
        <f t="shared" si="220"/>
        <v>4.8413716138180796E-2</v>
      </c>
      <c r="BD77" s="1">
        <f t="shared" si="220"/>
        <v>5.3140657515160727E-2</v>
      </c>
      <c r="BE77" s="1">
        <f t="shared" si="220"/>
        <v>7.117507137054413E-2</v>
      </c>
      <c r="BF77" s="1">
        <f t="shared" si="220"/>
        <v>4.7801878628439542E-3</v>
      </c>
      <c r="BG77" s="1">
        <f t="shared" si="220"/>
        <v>-9.9980648906664582E-3</v>
      </c>
      <c r="BH77" s="1">
        <f t="shared" si="220"/>
        <v>-1.4098796193395824E-3</v>
      </c>
      <c r="BI77" s="1">
        <f t="shared" si="220"/>
        <v>3.8438592674880923E-3</v>
      </c>
      <c r="BJ77" s="1">
        <f t="shared" si="220"/>
        <v>-1.2020330585347905E-2</v>
      </c>
      <c r="BK77" s="1">
        <f t="shared" si="197"/>
        <v>1.9032566872174694E-2</v>
      </c>
      <c r="BL77" s="1">
        <f t="shared" si="198"/>
        <v>-4.6295163122449967E-2</v>
      </c>
      <c r="BM77" s="1">
        <f t="shared" si="199"/>
        <v>-7.2420077943779804E-2</v>
      </c>
      <c r="BN77" s="1">
        <f t="shared" si="200"/>
        <v>-1.2198329151823395E-2</v>
      </c>
      <c r="BO77" s="1">
        <f t="shared" si="201"/>
        <v>1.4388988408693182E-2</v>
      </c>
      <c r="BP77" s="1">
        <f t="shared" si="202"/>
        <v>-1.9777778977046134E-2</v>
      </c>
      <c r="BQ77" s="1">
        <f t="shared" si="203"/>
        <v>-9.1593159484382181E-4</v>
      </c>
      <c r="BR77" s="1">
        <f t="shared" si="204"/>
        <v>2.2990242911370418E-2</v>
      </c>
      <c r="BS77" s="1">
        <f t="shared" si="205"/>
        <v>2.615995530440296E-2</v>
      </c>
      <c r="BT77" s="1">
        <f t="shared" si="206"/>
        <v>3.1705430141112156E-2</v>
      </c>
      <c r="BU77" s="1">
        <f t="shared" si="207"/>
        <v>1.3884716877984982E-2</v>
      </c>
      <c r="BV77" s="1">
        <f t="shared" si="208"/>
        <v>1.9657738619247578E-2</v>
      </c>
      <c r="BW77" s="1">
        <f t="shared" si="208"/>
        <v>-1.4402933864732459E-2</v>
      </c>
      <c r="BX77" s="1">
        <f t="shared" si="209"/>
        <v>7.5199037031280058E-2</v>
      </c>
      <c r="BY77" s="1">
        <f t="shared" si="210"/>
        <v>2.9344852225544393E-2</v>
      </c>
      <c r="BZ77" s="1">
        <f t="shared" si="211"/>
        <v>1.8484034794113757E-2</v>
      </c>
      <c r="CA77" s="1">
        <f t="shared" si="212"/>
        <v>-8.7439485095019975E-3</v>
      </c>
      <c r="CB77" s="1">
        <f t="shared" si="213"/>
        <v>3.4349417409561767E-2</v>
      </c>
      <c r="CC77" s="1">
        <f t="shared" si="214"/>
        <v>-5.1474229906259827E-3</v>
      </c>
      <c r="CD77" s="1">
        <f t="shared" si="215"/>
        <v>3.2829731672597173E-2</v>
      </c>
      <c r="CE77" s="1">
        <f t="shared" si="216"/>
        <v>1.6209617107963092E-2</v>
      </c>
      <c r="CF77" s="1">
        <f t="shared" si="217"/>
        <v>1.1674925799061153E-2</v>
      </c>
      <c r="CG77" s="1">
        <f t="shared" si="218"/>
        <v>3.0878633515614151E-3</v>
      </c>
      <c r="CH77" s="1">
        <f t="shared" si="219"/>
        <v>9.4474859483388851E-3</v>
      </c>
    </row>
    <row r="78" spans="2:86" ht="15.75">
      <c r="B78" s="2" t="s">
        <v>20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">
        <f t="shared" si="254"/>
        <v>-4.2611293816538498E-2</v>
      </c>
      <c r="P78" s="1">
        <f t="shared" si="255"/>
        <v>1.1602896400700446E-2</v>
      </c>
      <c r="Q78" s="1">
        <f t="shared" si="256"/>
        <v>1.6807850399168656E-2</v>
      </c>
      <c r="R78" s="1">
        <f t="shared" si="221"/>
        <v>8.8270297534309705E-3</v>
      </c>
      <c r="S78" s="1">
        <f t="shared" si="222"/>
        <v>2.0157213170479693E-2</v>
      </c>
      <c r="T78" s="1">
        <f t="shared" si="223"/>
        <v>4.4401426034954561E-2</v>
      </c>
      <c r="U78" s="1">
        <f t="shared" si="224"/>
        <v>3.4212853876065985E-2</v>
      </c>
      <c r="V78" s="1">
        <f t="shared" si="225"/>
        <v>1.2974855678332231E-2</v>
      </c>
      <c r="W78" s="1">
        <f t="shared" si="226"/>
        <v>9.5092007667030298E-3</v>
      </c>
      <c r="X78" s="1">
        <f t="shared" si="227"/>
        <v>1.5906121404336115E-2</v>
      </c>
      <c r="Y78" s="1">
        <f t="shared" si="228"/>
        <v>4.957676562266311E-3</v>
      </c>
      <c r="Z78" s="1">
        <f t="shared" si="229"/>
        <v>-3.6428880512198503E-2</v>
      </c>
      <c r="AA78" s="1">
        <f t="shared" si="230"/>
        <v>0.10194054548616238</v>
      </c>
      <c r="AB78" s="1">
        <f t="shared" si="231"/>
        <v>7.067635185760146E-2</v>
      </c>
      <c r="AC78" s="1">
        <f t="shared" si="232"/>
        <v>2.3730403473638972E-2</v>
      </c>
      <c r="AD78" s="1">
        <f t="shared" si="233"/>
        <v>3.8716416388173691E-2</v>
      </c>
      <c r="AE78" s="1">
        <f t="shared" si="234"/>
        <v>-2.9204897830001353E-2</v>
      </c>
      <c r="AF78" s="1">
        <f t="shared" si="235"/>
        <v>-3.7578768459249567E-2</v>
      </c>
      <c r="AG78" s="1">
        <f t="shared" si="236"/>
        <v>-2.4105451968287173E-2</v>
      </c>
      <c r="AH78" s="1">
        <f t="shared" si="237"/>
        <v>2.7938252493571181E-3</v>
      </c>
      <c r="AI78" s="1">
        <f t="shared" si="238"/>
        <v>-2.5184851964774047E-2</v>
      </c>
      <c r="AJ78" s="1">
        <f t="shared" si="239"/>
        <v>9.7226481385750407E-3</v>
      </c>
      <c r="AK78" s="1">
        <f t="shared" si="240"/>
        <v>7.396584145478835E-2</v>
      </c>
      <c r="AL78" s="1">
        <f t="shared" si="241"/>
        <v>2.5253036132519613E-2</v>
      </c>
      <c r="AM78" s="1">
        <f t="shared" si="242"/>
        <v>-6.5497937728508759E-2</v>
      </c>
      <c r="AN78" s="1">
        <f t="shared" si="243"/>
        <v>-2.8608280232825023E-2</v>
      </c>
      <c r="AO78" s="1">
        <f t="shared" si="244"/>
        <v>1.2114783383904149E-2</v>
      </c>
      <c r="AP78" s="1">
        <f t="shared" si="245"/>
        <v>6.2652558711728812E-3</v>
      </c>
      <c r="AQ78" s="1">
        <f t="shared" si="246"/>
        <v>2.9661547771974606E-2</v>
      </c>
      <c r="AR78" s="1">
        <f t="shared" si="247"/>
        <v>1.0825434014899882E-2</v>
      </c>
      <c r="AS78" s="1">
        <f t="shared" si="248"/>
        <v>1.6662290085879716E-2</v>
      </c>
      <c r="AT78" s="1">
        <f t="shared" si="249"/>
        <v>1.376936497297776E-2</v>
      </c>
      <c r="AU78" s="1">
        <f t="shared" si="250"/>
        <v>4.2812558829548708E-2</v>
      </c>
      <c r="AV78" s="1">
        <f t="shared" si="251"/>
        <v>-9.9688703487167407E-3</v>
      </c>
      <c r="AW78" s="1">
        <f t="shared" si="252"/>
        <v>-2.1119332427026349E-2</v>
      </c>
      <c r="AX78" s="1">
        <f t="shared" si="253"/>
        <v>3.6847530505186743E-2</v>
      </c>
      <c r="AY78" s="1">
        <f t="shared" si="220"/>
        <v>8.5971733994774091E-3</v>
      </c>
      <c r="AZ78" s="1">
        <f t="shared" si="220"/>
        <v>6.1710921525328644E-2</v>
      </c>
      <c r="BA78" s="1">
        <f t="shared" si="220"/>
        <v>9.5117406652833969E-2</v>
      </c>
      <c r="BB78" s="1">
        <f t="shared" si="220"/>
        <v>-6.1844226352606446E-3</v>
      </c>
      <c r="BC78" s="1">
        <f t="shared" si="220"/>
        <v>-3.0489197998150974E-2</v>
      </c>
      <c r="BD78" s="1">
        <f t="shared" si="220"/>
        <v>3.8278444214596696E-3</v>
      </c>
      <c r="BE78" s="1">
        <f t="shared" si="220"/>
        <v>9.5160403684551031E-3</v>
      </c>
      <c r="BF78" s="1">
        <f t="shared" si="220"/>
        <v>3.4970208912998846E-3</v>
      </c>
      <c r="BG78" s="1">
        <f t="shared" si="220"/>
        <v>3.1640609897001237E-3</v>
      </c>
      <c r="BH78" s="1">
        <f t="shared" si="220"/>
        <v>2.7251566176387465E-2</v>
      </c>
      <c r="BI78" s="1">
        <f t="shared" si="220"/>
        <v>-1.3456624204216672E-2</v>
      </c>
      <c r="BJ78" s="1">
        <f t="shared" si="220"/>
        <v>6.9684300513874753E-3</v>
      </c>
      <c r="BK78" s="1">
        <f t="shared" si="197"/>
        <v>3.3173678496736692E-2</v>
      </c>
      <c r="BL78" s="1">
        <f t="shared" si="198"/>
        <v>-7.5839210866562534E-2</v>
      </c>
      <c r="BM78" s="1">
        <f t="shared" si="199"/>
        <v>-7.8132771441826065E-2</v>
      </c>
      <c r="BN78" s="1">
        <f t="shared" si="200"/>
        <v>-3.7369159007307973E-2</v>
      </c>
      <c r="BO78" s="1">
        <f t="shared" si="201"/>
        <v>3.7673811469962182E-2</v>
      </c>
      <c r="BP78" s="1">
        <f t="shared" si="202"/>
        <v>-7.0398099628276034E-3</v>
      </c>
      <c r="BQ78" s="1">
        <f t="shared" si="203"/>
        <v>2.0712922578658421E-4</v>
      </c>
      <c r="BR78" s="1">
        <f t="shared" si="204"/>
        <v>-1.661467466652411E-2</v>
      </c>
      <c r="BS78" s="1">
        <f t="shared" si="205"/>
        <v>-7.5496194485127344E-3</v>
      </c>
      <c r="BT78" s="1">
        <f t="shared" si="206"/>
        <v>6.5729932723606055E-3</v>
      </c>
      <c r="BU78" s="1">
        <f t="shared" si="207"/>
        <v>2.9937933802741901E-2</v>
      </c>
      <c r="BV78" s="1">
        <f t="shared" si="208"/>
        <v>-4.476001174558597E-2</v>
      </c>
      <c r="BW78" s="1">
        <f t="shared" si="208"/>
        <v>-0.10746798574723393</v>
      </c>
      <c r="BX78" s="1">
        <f t="shared" si="209"/>
        <v>8.8708365629828201E-3</v>
      </c>
      <c r="BY78" s="1">
        <f t="shared" si="210"/>
        <v>-4.0467218873657673E-3</v>
      </c>
      <c r="BZ78" s="1">
        <f t="shared" si="211"/>
        <v>1.616841538323821E-2</v>
      </c>
      <c r="CA78" s="1">
        <f t="shared" si="212"/>
        <v>-7.2547213226313856E-3</v>
      </c>
      <c r="CB78" s="1">
        <f t="shared" si="213"/>
        <v>-2.1830927244371745E-2</v>
      </c>
      <c r="CC78" s="1">
        <f t="shared" si="214"/>
        <v>-1.600786268675114E-2</v>
      </c>
      <c r="CD78" s="1">
        <f t="shared" si="215"/>
        <v>2.526460123135621E-3</v>
      </c>
      <c r="CE78" s="1">
        <f t="shared" si="216"/>
        <v>-1.2838386012193781E-2</v>
      </c>
      <c r="CF78" s="1">
        <f t="shared" si="217"/>
        <v>-3.5345181338476306E-2</v>
      </c>
      <c r="CG78" s="1">
        <f t="shared" si="218"/>
        <v>-6.5459943805551757E-2</v>
      </c>
      <c r="CH78" s="1">
        <f t="shared" si="219"/>
        <v>5.9478929950926851E-3</v>
      </c>
    </row>
    <row r="80" spans="2:86" s="17" customFormat="1" ht="16.5" thickBot="1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  <c r="BK80" s="18">
        <v>43466</v>
      </c>
      <c r="BL80" s="18">
        <v>43497</v>
      </c>
      <c r="BM80" s="18">
        <v>43525</v>
      </c>
      <c r="BN80" s="18">
        <v>43556</v>
      </c>
      <c r="BO80" s="18">
        <v>43586</v>
      </c>
      <c r="BP80" s="18">
        <v>43617</v>
      </c>
      <c r="BQ80" s="18">
        <v>43647</v>
      </c>
      <c r="BR80" s="18">
        <v>43678</v>
      </c>
      <c r="BS80" s="18">
        <v>43709</v>
      </c>
      <c r="BT80" s="18">
        <v>43739</v>
      </c>
      <c r="BU80" s="18">
        <v>43770</v>
      </c>
      <c r="BV80" s="18">
        <v>43800</v>
      </c>
      <c r="BW80" s="18">
        <v>43831</v>
      </c>
      <c r="BX80" s="18">
        <v>43862</v>
      </c>
      <c r="BY80" s="18">
        <v>43891</v>
      </c>
      <c r="BZ80" s="18">
        <v>43922</v>
      </c>
      <c r="CA80" s="18">
        <v>43952</v>
      </c>
      <c r="CB80" s="18">
        <v>43983</v>
      </c>
      <c r="CC80" s="18">
        <v>44013</v>
      </c>
      <c r="CD80" s="18">
        <v>44044</v>
      </c>
      <c r="CE80" s="18">
        <v>44075</v>
      </c>
      <c r="CF80" s="18">
        <v>44105</v>
      </c>
      <c r="CG80" s="18">
        <v>44136</v>
      </c>
      <c r="CH80" s="18">
        <v>44166</v>
      </c>
    </row>
    <row r="81" spans="1:86" s="20" customFormat="1" ht="15.75" thickTop="1">
      <c r="B81" s="12" t="s">
        <v>77</v>
      </c>
      <c r="C81" s="13">
        <v>443.35289999999998</v>
      </c>
      <c r="D81" s="13">
        <v>436.21179999999981</v>
      </c>
      <c r="E81" s="13">
        <v>378.9690999999998</v>
      </c>
      <c r="F81" s="13">
        <v>368.84240000000017</v>
      </c>
      <c r="G81" s="13">
        <v>306.13739999999979</v>
      </c>
      <c r="H81" s="13">
        <v>180.8292999999999</v>
      </c>
      <c r="I81" s="13">
        <v>174.67610000000002</v>
      </c>
      <c r="J81" s="13">
        <v>230.10040000000015</v>
      </c>
      <c r="K81" s="13">
        <v>249.47439999999986</v>
      </c>
      <c r="L81" s="13">
        <v>260.8366000000002</v>
      </c>
      <c r="M81" s="13">
        <v>283.50140000000005</v>
      </c>
      <c r="N81" s="13">
        <v>355.71690000000012</v>
      </c>
      <c r="O81" s="13">
        <v>452.18849999999935</v>
      </c>
      <c r="P81" s="13">
        <v>333.49980000000005</v>
      </c>
      <c r="Q81" s="13">
        <v>471.99600000000015</v>
      </c>
      <c r="R81" s="13">
        <v>470.11050000000034</v>
      </c>
      <c r="S81" s="13">
        <v>410.5118999999998</v>
      </c>
      <c r="T81" s="13">
        <v>597.77390000000059</v>
      </c>
      <c r="U81" s="13">
        <v>530.2296</v>
      </c>
      <c r="V81" s="13">
        <v>381.28</v>
      </c>
      <c r="W81" s="13">
        <v>342.10480000000013</v>
      </c>
      <c r="X81" s="13">
        <v>475.05660000000034</v>
      </c>
      <c r="Y81" s="13">
        <v>393.89540000000011</v>
      </c>
      <c r="Z81" s="13">
        <v>414.49709999999988</v>
      </c>
      <c r="AA81" s="13">
        <v>330.90290000000039</v>
      </c>
      <c r="AB81" s="13">
        <v>525.2085000000003</v>
      </c>
      <c r="AC81" s="13">
        <v>598.97190000000012</v>
      </c>
      <c r="AD81" s="13">
        <v>341.38779999999991</v>
      </c>
      <c r="AE81" s="13">
        <v>453.59790000000015</v>
      </c>
      <c r="AF81" s="13">
        <v>345.71199999999993</v>
      </c>
      <c r="AG81" s="13">
        <v>212.24239999999998</v>
      </c>
      <c r="AH81" s="13">
        <v>124.0124</v>
      </c>
      <c r="AI81" s="13">
        <v>134.03599999999986</v>
      </c>
      <c r="AJ81" s="13">
        <v>72.168800000000005</v>
      </c>
      <c r="AK81" s="13">
        <v>96.332700000000003</v>
      </c>
      <c r="AL81" s="13">
        <v>169.45999999999995</v>
      </c>
      <c r="AM81" s="13">
        <v>188.23250000000002</v>
      </c>
      <c r="AN81" s="13">
        <v>186.65369999999984</v>
      </c>
      <c r="AO81" s="13">
        <v>92.996999999999986</v>
      </c>
      <c r="AP81" s="13">
        <v>123.9541</v>
      </c>
      <c r="AQ81" s="13">
        <v>97.271100000000018</v>
      </c>
      <c r="AR81" s="13">
        <v>199.23429999999993</v>
      </c>
      <c r="AS81" s="13">
        <v>262.98469999999986</v>
      </c>
      <c r="AT81" s="13">
        <v>185.16960000000023</v>
      </c>
      <c r="AU81" s="13">
        <v>150.92590000000001</v>
      </c>
      <c r="AV81" s="13">
        <v>191.59970000000007</v>
      </c>
      <c r="AW81" s="13">
        <v>204.64280000000011</v>
      </c>
      <c r="AX81" s="13">
        <v>225.75640000000001</v>
      </c>
      <c r="AY81" s="13">
        <v>202.17230000000001</v>
      </c>
      <c r="AZ81" s="13">
        <v>227.96600000000012</v>
      </c>
      <c r="BA81" s="13">
        <v>134.38940000000002</v>
      </c>
      <c r="BB81" s="13">
        <v>107.90770000000001</v>
      </c>
      <c r="BC81" s="13">
        <v>299.77329999999989</v>
      </c>
      <c r="BD81" s="13">
        <v>280.41080000000011</v>
      </c>
      <c r="BE81" s="13">
        <v>135.5436</v>
      </c>
      <c r="BF81" s="13">
        <v>153.9841999999999</v>
      </c>
      <c r="BG81" s="13">
        <v>281.49210000000028</v>
      </c>
      <c r="BH81" s="13">
        <v>363.10689999999983</v>
      </c>
      <c r="BI81" s="13">
        <v>292.23260000000016</v>
      </c>
      <c r="BJ81" s="13">
        <v>378.12649999999985</v>
      </c>
      <c r="BK81" s="13">
        <v>214.41219999999993</v>
      </c>
      <c r="BL81" s="13">
        <v>312.08370000000014</v>
      </c>
      <c r="BM81" s="13">
        <v>256.39920000000018</v>
      </c>
      <c r="BN81" s="13">
        <v>316.2362</v>
      </c>
      <c r="BO81" s="13">
        <v>447.6589000000003</v>
      </c>
      <c r="BP81" s="13">
        <v>564.76640000000032</v>
      </c>
      <c r="BQ81" s="13">
        <v>586.90170000000035</v>
      </c>
      <c r="BR81" s="13">
        <v>374.95289999999977</v>
      </c>
      <c r="BS81" s="13">
        <v>336.73650000000009</v>
      </c>
      <c r="BT81" s="13">
        <v>503.86900000000037</v>
      </c>
      <c r="BU81" s="13">
        <v>345.13749999999982</v>
      </c>
      <c r="BV81" s="13">
        <v>475.55800000000033</v>
      </c>
      <c r="BW81" s="13">
        <v>658.86609999999996</v>
      </c>
      <c r="BX81" s="13">
        <v>623.68060000000003</v>
      </c>
      <c r="BY81" s="13">
        <v>613.66870000000006</v>
      </c>
      <c r="BZ81" s="13">
        <v>642.20530000000019</v>
      </c>
      <c r="CA81" s="13">
        <v>656.58780000000024</v>
      </c>
      <c r="CB81" s="13">
        <v>538.2833999999998</v>
      </c>
      <c r="CC81" s="13">
        <v>732.72070000000042</v>
      </c>
      <c r="CD81" s="13">
        <v>432.97010000000029</v>
      </c>
      <c r="CE81" s="13">
        <v>506.71480000000025</v>
      </c>
      <c r="CF81" s="13">
        <v>575.0902000000001</v>
      </c>
      <c r="CG81" s="13">
        <v>656.39139999999986</v>
      </c>
      <c r="CH81" s="13">
        <v>658.71620000000007</v>
      </c>
    </row>
    <row r="82" spans="1:86" s="20" customFormat="1">
      <c r="B82" s="12" t="s">
        <v>67</v>
      </c>
      <c r="C82" s="13">
        <v>11.506800000000004</v>
      </c>
      <c r="D82" s="13">
        <v>3.0514000000000001</v>
      </c>
      <c r="E82" s="13">
        <v>5.7873999999999999</v>
      </c>
      <c r="F82" s="13">
        <v>2.1016999999999997</v>
      </c>
      <c r="G82" s="13">
        <v>3.2388000000000003</v>
      </c>
      <c r="H82" s="13">
        <v>1.4718999999999995</v>
      </c>
      <c r="I82" s="13">
        <v>3.4780999999999973</v>
      </c>
      <c r="J82" s="13">
        <v>0.83780000000000043</v>
      </c>
      <c r="K82" s="13">
        <v>2.9732999999999987</v>
      </c>
      <c r="L82" s="13">
        <v>4.9709999999999992</v>
      </c>
      <c r="M82" s="13">
        <v>2.8215000000000003</v>
      </c>
      <c r="N82" s="13">
        <v>4.0541999999999998</v>
      </c>
      <c r="O82" s="13">
        <v>8.4668000000000028</v>
      </c>
      <c r="P82" s="13">
        <v>10.921600000000002</v>
      </c>
      <c r="Q82" s="13">
        <v>13.064399999999999</v>
      </c>
      <c r="R82" s="13">
        <v>2.1610999999999998</v>
      </c>
      <c r="S82" s="13">
        <v>2.3938999999999995</v>
      </c>
      <c r="T82" s="13">
        <v>1.3087999999999997</v>
      </c>
      <c r="U82" s="13">
        <v>0.82910000000000006</v>
      </c>
      <c r="V82" s="13">
        <v>2.3665999999999987</v>
      </c>
      <c r="W82" s="13">
        <v>4.3181999999999974</v>
      </c>
      <c r="X82" s="13">
        <v>2.2558000000000007</v>
      </c>
      <c r="Y82" s="13">
        <v>4.9977999999999989</v>
      </c>
      <c r="Z82" s="13">
        <v>6.6453000000000015</v>
      </c>
      <c r="AA82" s="13">
        <v>11.680900000000005</v>
      </c>
      <c r="AB82" s="13">
        <v>11.792599999999988</v>
      </c>
      <c r="AC82" s="13">
        <v>10.882899999999999</v>
      </c>
      <c r="AD82" s="13">
        <v>22.239599999999989</v>
      </c>
      <c r="AE82" s="13">
        <v>5.010699999999999</v>
      </c>
      <c r="AF82" s="13">
        <v>8.7502000000000049</v>
      </c>
      <c r="AG82" s="13">
        <v>2.7173000000000007</v>
      </c>
      <c r="AH82" s="13">
        <v>16.073700000000002</v>
      </c>
      <c r="AI82" s="13">
        <v>14.190599999999998</v>
      </c>
      <c r="AJ82" s="13">
        <v>12.825600000000001</v>
      </c>
      <c r="AK82" s="13">
        <v>79.542900000000003</v>
      </c>
      <c r="AL82" s="13">
        <v>35.444600000000008</v>
      </c>
      <c r="AM82" s="13">
        <v>25.601699999999987</v>
      </c>
      <c r="AN82" s="13">
        <v>26.377300000000002</v>
      </c>
      <c r="AO82" s="13">
        <v>54.784799999999976</v>
      </c>
      <c r="AP82" s="13">
        <v>57.588100000000011</v>
      </c>
      <c r="AQ82" s="13">
        <v>24.781800000000004</v>
      </c>
      <c r="AR82" s="13">
        <v>9.3623999999999956</v>
      </c>
      <c r="AS82" s="13">
        <v>10.398800000000001</v>
      </c>
      <c r="AT82" s="13">
        <v>9.9115999999999964</v>
      </c>
      <c r="AU82" s="13">
        <v>18.215600000000006</v>
      </c>
      <c r="AV82" s="13">
        <v>27.260299999999994</v>
      </c>
      <c r="AW82" s="13">
        <v>26.592099999999995</v>
      </c>
      <c r="AX82" s="13">
        <v>23.826999999999995</v>
      </c>
      <c r="AY82" s="13">
        <v>39.546399999999991</v>
      </c>
      <c r="AZ82" s="13">
        <v>60.816500000000005</v>
      </c>
      <c r="BA82" s="13">
        <v>48.80240000000002</v>
      </c>
      <c r="BB82" s="13">
        <v>50.136300000000013</v>
      </c>
      <c r="BC82" s="13">
        <v>11.581199999999997</v>
      </c>
      <c r="BD82" s="13">
        <v>10.3224</v>
      </c>
      <c r="BE82" s="13">
        <v>18.158500000000004</v>
      </c>
      <c r="BF82" s="13">
        <v>28.452300000000001</v>
      </c>
      <c r="BG82" s="13">
        <v>23.270700000000005</v>
      </c>
      <c r="BH82" s="13">
        <v>7.2539000000000033</v>
      </c>
      <c r="BI82" s="13">
        <v>12.734000000000004</v>
      </c>
      <c r="BJ82" s="13">
        <v>24.907800000000002</v>
      </c>
      <c r="BK82" s="13">
        <v>56.028799999999976</v>
      </c>
      <c r="BL82" s="13">
        <v>67.449899999999985</v>
      </c>
      <c r="BM82" s="13">
        <v>68.869599999999991</v>
      </c>
      <c r="BN82" s="13">
        <v>21.377700000000004</v>
      </c>
      <c r="BO82" s="13">
        <v>42.118099999999977</v>
      </c>
      <c r="BP82" s="13">
        <v>17.369600000000002</v>
      </c>
      <c r="BQ82" s="13">
        <v>7.3910999999999962</v>
      </c>
      <c r="BR82" s="13">
        <v>56.942999999999969</v>
      </c>
      <c r="BS82" s="13">
        <v>71.629999999999981</v>
      </c>
      <c r="BT82" s="13">
        <v>70.954599999999999</v>
      </c>
      <c r="BU82" s="13">
        <v>98.005499999999941</v>
      </c>
      <c r="BV82" s="13">
        <v>89.070400000000006</v>
      </c>
      <c r="BW82" s="13">
        <v>41.031099999999995</v>
      </c>
      <c r="BX82" s="13">
        <v>79.743099999999998</v>
      </c>
      <c r="BY82" s="13">
        <v>60.883699999999983</v>
      </c>
      <c r="BZ82" s="13">
        <v>35.496900000000004</v>
      </c>
      <c r="CA82" s="13">
        <v>42.572800000000001</v>
      </c>
      <c r="CB82" s="13">
        <v>33.597499999999997</v>
      </c>
      <c r="CC82" s="13">
        <v>11.193899999999999</v>
      </c>
      <c r="CD82" s="13">
        <v>24.997900000000001</v>
      </c>
      <c r="CE82" s="13">
        <v>24.547899999999984</v>
      </c>
      <c r="CF82" s="13">
        <v>22.62639999999999</v>
      </c>
      <c r="CG82" s="13">
        <v>13.285599999999995</v>
      </c>
      <c r="CH82" s="13">
        <v>57.007599999999996</v>
      </c>
    </row>
    <row r="83" spans="1:86" s="20" customFormat="1">
      <c r="B83" s="12" t="s">
        <v>75</v>
      </c>
      <c r="C83" s="13">
        <v>1.1093</v>
      </c>
      <c r="D83" s="13">
        <v>0</v>
      </c>
      <c r="E83" s="13">
        <v>8.6099999999999996E-2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0.54910000000000003</v>
      </c>
      <c r="P83" s="13">
        <v>0.2001</v>
      </c>
      <c r="Q83" s="13">
        <v>0.21389999999999998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0.25830000000000003</v>
      </c>
      <c r="Y83" s="13">
        <v>0.99009999999999998</v>
      </c>
      <c r="Z83" s="13">
        <v>0.1983</v>
      </c>
      <c r="AA83" s="13">
        <v>3.6828999999999996</v>
      </c>
      <c r="AB83" s="13">
        <v>0.7228</v>
      </c>
      <c r="AC83" s="13">
        <v>0.40050000000000002</v>
      </c>
      <c r="AD83" s="13">
        <v>2.0469999999999997</v>
      </c>
      <c r="AE83" s="13">
        <v>0</v>
      </c>
      <c r="AF83" s="13">
        <v>0.94099999999999984</v>
      </c>
      <c r="AG83" s="13">
        <v>0</v>
      </c>
      <c r="AH83" s="13">
        <v>1.6597999999999995</v>
      </c>
      <c r="AI83" s="13">
        <v>2.6911</v>
      </c>
      <c r="AJ83" s="13">
        <v>1.3453999999999999</v>
      </c>
      <c r="AK83" s="13">
        <v>61.247100000000003</v>
      </c>
      <c r="AL83" s="13">
        <v>15.168900000000001</v>
      </c>
      <c r="AM83" s="13">
        <v>9.877399999999998</v>
      </c>
      <c r="AN83" s="13">
        <v>9.9013000000000027</v>
      </c>
      <c r="AO83" s="13">
        <v>36.109499999999983</v>
      </c>
      <c r="AP83" s="13">
        <v>36.6584</v>
      </c>
      <c r="AQ83" s="13">
        <v>11.8834</v>
      </c>
      <c r="AR83" s="13">
        <v>0</v>
      </c>
      <c r="AS83" s="13">
        <v>0.44400000000000001</v>
      </c>
      <c r="AT83" s="13">
        <v>1.2255999999999998</v>
      </c>
      <c r="AU83" s="13">
        <v>1.7346000000000001</v>
      </c>
      <c r="AV83" s="13">
        <v>3.3698000000000001</v>
      </c>
      <c r="AW83" s="13">
        <v>6.1157000000000004</v>
      </c>
      <c r="AX83" s="13">
        <v>6.8006999999999991</v>
      </c>
      <c r="AY83" s="13">
        <v>15.180800000000001</v>
      </c>
      <c r="AZ83" s="13">
        <v>45.706300000000006</v>
      </c>
      <c r="BA83" s="13">
        <v>35.178000000000019</v>
      </c>
      <c r="BB83" s="13">
        <v>36.988600000000012</v>
      </c>
      <c r="BC83" s="13">
        <v>0.45580000000000004</v>
      </c>
      <c r="BD83" s="13">
        <v>4.4134000000000002</v>
      </c>
      <c r="BE83" s="13">
        <v>8.4345000000000017</v>
      </c>
      <c r="BF83" s="13">
        <v>18.165599999999998</v>
      </c>
      <c r="BG83" s="13">
        <v>14.910500000000003</v>
      </c>
      <c r="BH83" s="13">
        <v>0.51990000000000014</v>
      </c>
      <c r="BI83" s="13">
        <v>3.5858000000000003</v>
      </c>
      <c r="BJ83" s="13">
        <v>15.634499999999994</v>
      </c>
      <c r="BK83" s="13">
        <v>33.502499999999991</v>
      </c>
      <c r="BL83" s="13">
        <v>57.059299999999993</v>
      </c>
      <c r="BM83" s="13">
        <v>56.161999999999978</v>
      </c>
      <c r="BN83" s="13">
        <v>11.690899999999999</v>
      </c>
      <c r="BO83" s="13">
        <v>30.689899999999991</v>
      </c>
      <c r="BP83" s="13">
        <v>13.391900000000001</v>
      </c>
      <c r="BQ83" s="13">
        <v>1.3129</v>
      </c>
      <c r="BR83" s="13">
        <v>42.001199999999962</v>
      </c>
      <c r="BS83" s="13">
        <v>60.327599999999997</v>
      </c>
      <c r="BT83" s="13">
        <v>56.92860000000001</v>
      </c>
      <c r="BU83" s="13">
        <v>74.299499999999966</v>
      </c>
      <c r="BV83" s="13">
        <v>62.869699999999995</v>
      </c>
      <c r="BW83" s="13">
        <v>28.68300000000001</v>
      </c>
      <c r="BX83" s="13">
        <v>67.230499999999992</v>
      </c>
      <c r="BY83" s="13">
        <v>44.988599999999984</v>
      </c>
      <c r="BZ83" s="13">
        <v>22.992599999999996</v>
      </c>
      <c r="CA83" s="13">
        <v>23.12</v>
      </c>
      <c r="CB83" s="13">
        <v>18.982800000000001</v>
      </c>
      <c r="CC83" s="13">
        <v>0.59160000000000001</v>
      </c>
      <c r="CD83" s="13">
        <v>8.0416000000000007</v>
      </c>
      <c r="CE83" s="13">
        <v>13.607499999999991</v>
      </c>
      <c r="CF83" s="13">
        <v>9.3720999999999979</v>
      </c>
      <c r="CG83" s="13">
        <v>2.4454000000000002</v>
      </c>
      <c r="CH83" s="13">
        <v>37.313600000000001</v>
      </c>
    </row>
    <row r="84" spans="1:86" s="20" customFormat="1">
      <c r="B84" s="12" t="s">
        <v>76</v>
      </c>
      <c r="C84" s="13">
        <v>10.397500000000004</v>
      </c>
      <c r="D84" s="13">
        <v>3.0514000000000001</v>
      </c>
      <c r="E84" s="13">
        <v>5.7012999999999998</v>
      </c>
      <c r="F84" s="13">
        <v>2.1016999999999997</v>
      </c>
      <c r="G84" s="13">
        <v>3.2388000000000003</v>
      </c>
      <c r="H84" s="13">
        <v>1.4718999999999995</v>
      </c>
      <c r="I84" s="13">
        <v>3.4780999999999973</v>
      </c>
      <c r="J84" s="13">
        <v>0.83780000000000043</v>
      </c>
      <c r="K84" s="13">
        <v>2.9732999999999987</v>
      </c>
      <c r="L84" s="13">
        <v>4.9709999999999992</v>
      </c>
      <c r="M84" s="13">
        <v>2.8215000000000003</v>
      </c>
      <c r="N84" s="13">
        <v>4.0541999999999998</v>
      </c>
      <c r="O84" s="13">
        <v>7.9177000000000035</v>
      </c>
      <c r="P84" s="13">
        <v>10.721500000000001</v>
      </c>
      <c r="Q84" s="13">
        <v>12.850499999999998</v>
      </c>
      <c r="R84" s="13">
        <v>2.1610999999999998</v>
      </c>
      <c r="S84" s="13">
        <v>2.3938999999999995</v>
      </c>
      <c r="T84" s="13">
        <v>1.3087999999999997</v>
      </c>
      <c r="U84" s="13">
        <v>0.82910000000000006</v>
      </c>
      <c r="V84" s="13">
        <v>2.3665999999999987</v>
      </c>
      <c r="W84" s="13">
        <v>4.3181999999999974</v>
      </c>
      <c r="X84" s="13">
        <v>1.9975000000000007</v>
      </c>
      <c r="Y84" s="13">
        <v>4.0076999999999989</v>
      </c>
      <c r="Z84" s="13">
        <v>6.4470000000000018</v>
      </c>
      <c r="AA84" s="13">
        <v>7.9980000000000047</v>
      </c>
      <c r="AB84" s="13">
        <v>11.069799999999988</v>
      </c>
      <c r="AC84" s="13">
        <v>10.4824</v>
      </c>
      <c r="AD84" s="13">
        <v>20.192599999999988</v>
      </c>
      <c r="AE84" s="13">
        <v>5.010699999999999</v>
      </c>
      <c r="AF84" s="13">
        <v>7.809200000000005</v>
      </c>
      <c r="AG84" s="13">
        <v>2.7173000000000007</v>
      </c>
      <c r="AH84" s="13">
        <v>14.413900000000002</v>
      </c>
      <c r="AI84" s="13">
        <v>11.499499999999998</v>
      </c>
      <c r="AJ84" s="13">
        <v>11.480200000000002</v>
      </c>
      <c r="AK84" s="13">
        <v>18.295799999999996</v>
      </c>
      <c r="AL84" s="13">
        <v>20.275700000000008</v>
      </c>
      <c r="AM84" s="13">
        <v>15.724299999999989</v>
      </c>
      <c r="AN84" s="13">
        <v>16.475999999999999</v>
      </c>
      <c r="AO84" s="13">
        <v>18.675299999999993</v>
      </c>
      <c r="AP84" s="13">
        <v>20.929700000000011</v>
      </c>
      <c r="AQ84" s="13">
        <v>12.898400000000006</v>
      </c>
      <c r="AR84" s="13">
        <v>9.3623999999999956</v>
      </c>
      <c r="AS84" s="13">
        <v>9.9548000000000005</v>
      </c>
      <c r="AT84" s="13">
        <v>8.6859999999999964</v>
      </c>
      <c r="AU84" s="13">
        <v>16.481000000000005</v>
      </c>
      <c r="AV84" s="13">
        <v>23.890499999999992</v>
      </c>
      <c r="AW84" s="13">
        <v>20.476399999999995</v>
      </c>
      <c r="AX84" s="13">
        <v>17.026299999999996</v>
      </c>
      <c r="AY84" s="13">
        <v>24.365599999999986</v>
      </c>
      <c r="AZ84" s="13">
        <v>15.110199999999997</v>
      </c>
      <c r="BA84" s="13">
        <v>13.624399999999998</v>
      </c>
      <c r="BB84" s="13">
        <v>13.1477</v>
      </c>
      <c r="BC84" s="13">
        <v>11.125399999999997</v>
      </c>
      <c r="BD84" s="13">
        <v>5.9089999999999998</v>
      </c>
      <c r="BE84" s="13">
        <v>9.7240000000000002</v>
      </c>
      <c r="BF84" s="13">
        <v>10.286700000000002</v>
      </c>
      <c r="BG84" s="13">
        <v>8.3602000000000043</v>
      </c>
      <c r="BH84" s="13">
        <v>6.7340000000000035</v>
      </c>
      <c r="BI84" s="13">
        <v>9.1482000000000028</v>
      </c>
      <c r="BJ84" s="13">
        <v>9.2733000000000061</v>
      </c>
      <c r="BK84" s="13">
        <v>22.526299999999988</v>
      </c>
      <c r="BL84" s="13">
        <v>10.390599999999992</v>
      </c>
      <c r="BM84" s="13">
        <v>12.707600000000006</v>
      </c>
      <c r="BN84" s="13">
        <v>9.6868000000000034</v>
      </c>
      <c r="BO84" s="13">
        <v>11.428199999999984</v>
      </c>
      <c r="BP84" s="13">
        <v>3.9777000000000018</v>
      </c>
      <c r="BQ84" s="13">
        <v>6.0781999999999963</v>
      </c>
      <c r="BR84" s="13">
        <v>14.941800000000011</v>
      </c>
      <c r="BS84" s="13">
        <v>11.302399999999988</v>
      </c>
      <c r="BT84" s="13">
        <v>14.025999999999994</v>
      </c>
      <c r="BU84" s="13">
        <v>23.705999999999978</v>
      </c>
      <c r="BV84" s="13">
        <v>26.200700000000015</v>
      </c>
      <c r="BW84" s="13">
        <v>12.348099999999988</v>
      </c>
      <c r="BX84" s="13">
        <v>12.512600000000001</v>
      </c>
      <c r="BY84" s="13">
        <v>15.895100000000001</v>
      </c>
      <c r="BZ84" s="13">
        <v>12.504300000000006</v>
      </c>
      <c r="CA84" s="13">
        <v>19.4528</v>
      </c>
      <c r="CB84" s="13">
        <v>14.614699999999999</v>
      </c>
      <c r="CC84" s="13">
        <v>10.6023</v>
      </c>
      <c r="CD84" s="13">
        <v>16.956299999999999</v>
      </c>
      <c r="CE84" s="13">
        <v>10.940399999999995</v>
      </c>
      <c r="CF84" s="13">
        <v>13.25429999999999</v>
      </c>
      <c r="CG84" s="13">
        <v>10.840199999999994</v>
      </c>
      <c r="CH84" s="13">
        <v>19.693999999999999</v>
      </c>
    </row>
    <row r="85" spans="1:86">
      <c r="B85" s="2" t="s">
        <v>68</v>
      </c>
      <c r="C85" s="3">
        <v>431.84609999999998</v>
      </c>
      <c r="D85" s="3">
        <v>433.16039999999981</v>
      </c>
      <c r="E85" s="3">
        <v>373.18169999999981</v>
      </c>
      <c r="F85" s="3">
        <v>366.74070000000017</v>
      </c>
      <c r="G85" s="3">
        <v>302.89859999999976</v>
      </c>
      <c r="H85" s="3">
        <v>179.3573999999999</v>
      </c>
      <c r="I85" s="3">
        <v>171.19800000000004</v>
      </c>
      <c r="J85" s="3">
        <v>229.26260000000016</v>
      </c>
      <c r="K85" s="3">
        <v>246.50109999999987</v>
      </c>
      <c r="L85" s="3">
        <v>255.86560000000023</v>
      </c>
      <c r="M85" s="3">
        <v>280.67990000000003</v>
      </c>
      <c r="N85" s="3">
        <v>351.66270000000014</v>
      </c>
      <c r="O85" s="3">
        <v>443.72169999999937</v>
      </c>
      <c r="P85" s="3">
        <v>322.57820000000004</v>
      </c>
      <c r="Q85" s="3">
        <v>458.93160000000017</v>
      </c>
      <c r="R85" s="3">
        <v>467.94940000000037</v>
      </c>
      <c r="S85" s="3">
        <v>408.11799999999982</v>
      </c>
      <c r="T85" s="3">
        <v>596.46510000000058</v>
      </c>
      <c r="U85" s="3">
        <v>529.40049999999997</v>
      </c>
      <c r="V85" s="3">
        <v>378.91339999999997</v>
      </c>
      <c r="W85" s="3">
        <v>337.78660000000013</v>
      </c>
      <c r="X85" s="3">
        <v>472.80080000000032</v>
      </c>
      <c r="Y85" s="3">
        <v>388.89760000000012</v>
      </c>
      <c r="Z85" s="3">
        <v>407.85179999999986</v>
      </c>
      <c r="AA85" s="3">
        <v>319.22200000000038</v>
      </c>
      <c r="AB85" s="3">
        <v>513.41590000000031</v>
      </c>
      <c r="AC85" s="3">
        <v>588.08900000000017</v>
      </c>
      <c r="AD85" s="3">
        <v>319.14819999999992</v>
      </c>
      <c r="AE85" s="3">
        <v>448.58720000000017</v>
      </c>
      <c r="AF85" s="3">
        <v>336.96179999999993</v>
      </c>
      <c r="AG85" s="3">
        <v>209.52509999999998</v>
      </c>
      <c r="AH85" s="3">
        <v>107.9387</v>
      </c>
      <c r="AI85" s="3">
        <v>119.84539999999987</v>
      </c>
      <c r="AJ85" s="3">
        <v>59.343200000000003</v>
      </c>
      <c r="AK85" s="3">
        <v>16.7898</v>
      </c>
      <c r="AL85" s="3">
        <v>134.01539999999994</v>
      </c>
      <c r="AM85" s="3">
        <v>162.63080000000002</v>
      </c>
      <c r="AN85" s="3">
        <v>160.27639999999985</v>
      </c>
      <c r="AO85" s="3">
        <v>38.212200000000003</v>
      </c>
      <c r="AP85" s="3">
        <v>66.365999999999985</v>
      </c>
      <c r="AQ85" s="3">
        <v>72.489300000000014</v>
      </c>
      <c r="AR85" s="3">
        <v>189.87189999999993</v>
      </c>
      <c r="AS85" s="3">
        <v>252.58589999999984</v>
      </c>
      <c r="AT85" s="3">
        <v>175.25800000000024</v>
      </c>
      <c r="AU85" s="3">
        <v>132.71030000000002</v>
      </c>
      <c r="AV85" s="3">
        <v>164.33940000000007</v>
      </c>
      <c r="AW85" s="3">
        <v>178.05070000000012</v>
      </c>
      <c r="AX85" s="3">
        <v>201.92940000000002</v>
      </c>
      <c r="AY85" s="3">
        <v>162.62590000000003</v>
      </c>
      <c r="AZ85" s="3">
        <v>167.1495000000001</v>
      </c>
      <c r="BA85" s="3">
        <v>85.587000000000018</v>
      </c>
      <c r="BB85" s="3">
        <v>57.771399999999986</v>
      </c>
      <c r="BC85" s="3">
        <v>288.19209999999987</v>
      </c>
      <c r="BD85" s="3">
        <v>270.08840000000009</v>
      </c>
      <c r="BE85" s="3">
        <v>117.38509999999999</v>
      </c>
      <c r="BF85" s="3">
        <v>125.53189999999991</v>
      </c>
      <c r="BG85" s="3">
        <v>258.22140000000024</v>
      </c>
      <c r="BH85" s="3">
        <v>355.85299999999984</v>
      </c>
      <c r="BI85" s="3">
        <v>279.49860000000018</v>
      </c>
      <c r="BJ85" s="3">
        <v>353.21869999999984</v>
      </c>
      <c r="BK85" s="3">
        <v>158.38339999999994</v>
      </c>
      <c r="BL85" s="3">
        <v>244.63380000000015</v>
      </c>
      <c r="BM85" s="3">
        <v>187.52960000000016</v>
      </c>
      <c r="BN85" s="3">
        <v>294.85849999999999</v>
      </c>
      <c r="BO85" s="3">
        <v>405.54080000000033</v>
      </c>
      <c r="BP85" s="3">
        <v>547.39680000000033</v>
      </c>
      <c r="BQ85" s="3">
        <v>579.5106000000003</v>
      </c>
      <c r="BR85" s="3">
        <v>318.00989999999979</v>
      </c>
      <c r="BS85" s="3">
        <v>265.1065000000001</v>
      </c>
      <c r="BT85" s="3">
        <v>432.9144000000004</v>
      </c>
      <c r="BU85" s="3">
        <v>247.13199999999986</v>
      </c>
      <c r="BV85" s="3">
        <v>386.48760000000033</v>
      </c>
      <c r="BW85" s="3">
        <v>617.83499999999992</v>
      </c>
      <c r="BX85" s="3">
        <v>543.9375</v>
      </c>
      <c r="BY85" s="3">
        <v>552.78500000000008</v>
      </c>
      <c r="BZ85" s="3">
        <v>606.70840000000021</v>
      </c>
      <c r="CA85" s="3">
        <v>614.01500000000021</v>
      </c>
      <c r="CB85" s="3">
        <v>504.68589999999978</v>
      </c>
      <c r="CC85" s="3">
        <v>721.52680000000043</v>
      </c>
      <c r="CD85" s="3">
        <v>407.97220000000027</v>
      </c>
      <c r="CE85" s="3">
        <v>482.16690000000028</v>
      </c>
      <c r="CF85" s="3">
        <v>552.46380000000011</v>
      </c>
      <c r="CG85" s="3">
        <v>643.10579999999982</v>
      </c>
      <c r="CH85" s="3">
        <v>601.70860000000005</v>
      </c>
    </row>
    <row r="86" spans="1:86">
      <c r="B86" s="2" t="s">
        <v>78</v>
      </c>
      <c r="C86" s="3">
        <v>413.46209999999996</v>
      </c>
      <c r="D86" s="3">
        <v>430.14079999999979</v>
      </c>
      <c r="E86" s="3">
        <v>364.94399999999979</v>
      </c>
      <c r="F86" s="3">
        <v>358.58960000000019</v>
      </c>
      <c r="G86" s="3">
        <v>293.37859999999978</v>
      </c>
      <c r="H86" s="3">
        <v>174.5210999999999</v>
      </c>
      <c r="I86" s="3">
        <v>160.81150000000002</v>
      </c>
      <c r="J86" s="3">
        <v>215.49790000000016</v>
      </c>
      <c r="K86" s="3">
        <v>238.59729999999988</v>
      </c>
      <c r="L86" s="3">
        <v>245.42850000000024</v>
      </c>
      <c r="M86" s="3">
        <v>261.3347</v>
      </c>
      <c r="N86" s="3">
        <v>334.71660000000014</v>
      </c>
      <c r="O86" s="3">
        <v>429.29729999999938</v>
      </c>
      <c r="P86" s="3">
        <v>310.42710000000005</v>
      </c>
      <c r="Q86" s="3">
        <v>450.79330000000016</v>
      </c>
      <c r="R86" s="3">
        <v>461.87530000000038</v>
      </c>
      <c r="S86" s="3">
        <v>399.63819999999981</v>
      </c>
      <c r="T86" s="3">
        <v>592.04760000000056</v>
      </c>
      <c r="U86" s="3">
        <v>518.73309999999992</v>
      </c>
      <c r="V86" s="3">
        <v>371.10409999999996</v>
      </c>
      <c r="W86" s="3">
        <v>324.64940000000013</v>
      </c>
      <c r="X86" s="3">
        <v>461.1469000000003</v>
      </c>
      <c r="Y86" s="3">
        <v>379.06030000000015</v>
      </c>
      <c r="Z86" s="3">
        <v>398.62889999999987</v>
      </c>
      <c r="AA86" s="3">
        <v>302.23910000000041</v>
      </c>
      <c r="AB86" s="3">
        <v>509.28930000000025</v>
      </c>
      <c r="AC86" s="3">
        <v>585.4539000000002</v>
      </c>
      <c r="AD86" s="3">
        <v>314.56529999999992</v>
      </c>
      <c r="AE86" s="3">
        <v>438.14480000000015</v>
      </c>
      <c r="AF86" s="3">
        <v>318.79329999999993</v>
      </c>
      <c r="AG86" s="3">
        <v>198.41139999999999</v>
      </c>
      <c r="AH86" s="3">
        <v>90.724099999999993</v>
      </c>
      <c r="AI86" s="3">
        <v>110.39619999999988</v>
      </c>
      <c r="AJ86" s="3">
        <v>51.525300000000001</v>
      </c>
      <c r="AK86" s="3">
        <v>6.4884000000000022</v>
      </c>
      <c r="AL86" s="3">
        <v>120.79529999999995</v>
      </c>
      <c r="AM86" s="3">
        <v>148.45650000000003</v>
      </c>
      <c r="AN86" s="3">
        <v>144.37779999999987</v>
      </c>
      <c r="AO86" s="3">
        <v>27.553800000000006</v>
      </c>
      <c r="AP86" s="3">
        <v>51.561399999999985</v>
      </c>
      <c r="AQ86" s="3">
        <v>63.476000000000013</v>
      </c>
      <c r="AR86" s="3">
        <v>179.84609999999992</v>
      </c>
      <c r="AS86" s="3">
        <v>237.20429999999982</v>
      </c>
      <c r="AT86" s="3">
        <v>155.67370000000022</v>
      </c>
      <c r="AU86" s="3">
        <v>109.19550000000001</v>
      </c>
      <c r="AV86" s="3">
        <v>145.11250000000007</v>
      </c>
      <c r="AW86" s="3">
        <v>150.42280000000014</v>
      </c>
      <c r="AX86" s="3">
        <v>183.52510000000001</v>
      </c>
      <c r="AY86" s="3">
        <v>149.92170000000004</v>
      </c>
      <c r="AZ86" s="3">
        <v>145.33880000000011</v>
      </c>
      <c r="BA86" s="3">
        <v>69.580900000000014</v>
      </c>
      <c r="BB86" s="3">
        <v>42.914799999999993</v>
      </c>
      <c r="BC86" s="3">
        <v>275.00189999999986</v>
      </c>
      <c r="BD86" s="3">
        <v>260.57170000000008</v>
      </c>
      <c r="BE86" s="3">
        <v>100.6699</v>
      </c>
      <c r="BF86" s="3">
        <v>118.3132999999999</v>
      </c>
      <c r="BG86" s="3">
        <v>250.00460000000027</v>
      </c>
      <c r="BH86" s="3">
        <v>344.65059999999983</v>
      </c>
      <c r="BI86" s="3">
        <v>263.28300000000019</v>
      </c>
      <c r="BJ86" s="3">
        <v>346.00889999999981</v>
      </c>
      <c r="BK86" s="3">
        <v>143.11889999999994</v>
      </c>
      <c r="BL86" s="3">
        <v>238.45050000000015</v>
      </c>
      <c r="BM86" s="3">
        <v>182.10280000000017</v>
      </c>
      <c r="BN86" s="3">
        <v>289.34190000000001</v>
      </c>
      <c r="BO86" s="3">
        <v>389.09830000000034</v>
      </c>
      <c r="BP86" s="3">
        <v>539.29300000000035</v>
      </c>
      <c r="BQ86" s="3">
        <v>573.32510000000025</v>
      </c>
      <c r="BR86" s="3">
        <v>311.19459999999981</v>
      </c>
      <c r="BS86" s="3">
        <v>255.92110000000008</v>
      </c>
      <c r="BT86" s="3">
        <v>424.40550000000042</v>
      </c>
      <c r="BU86" s="3">
        <v>239.16039999999987</v>
      </c>
      <c r="BV86" s="3">
        <v>373.42120000000034</v>
      </c>
      <c r="BW86" s="3">
        <v>580.67639999999994</v>
      </c>
      <c r="BX86" s="3">
        <v>513.50709999999992</v>
      </c>
      <c r="BY86" s="3">
        <v>504.85520000000014</v>
      </c>
      <c r="BZ86" s="3">
        <v>586.2628000000002</v>
      </c>
      <c r="CA86" s="3">
        <v>588.53550000000018</v>
      </c>
      <c r="CB86" s="3">
        <v>478.69879999999978</v>
      </c>
      <c r="CC86" s="3">
        <v>687.24810000000048</v>
      </c>
      <c r="CD86" s="3">
        <v>379.77670000000023</v>
      </c>
      <c r="CE86" s="3">
        <v>437.3994000000003</v>
      </c>
      <c r="CF86" s="3">
        <v>521.80600000000015</v>
      </c>
      <c r="CG86" s="3">
        <v>604.9989999999998</v>
      </c>
      <c r="CH86" s="3">
        <v>554.47230000000002</v>
      </c>
    </row>
    <row r="87" spans="1:86">
      <c r="B87" s="2" t="s">
        <v>79</v>
      </c>
      <c r="C87" s="3">
        <v>18.384000000000004</v>
      </c>
      <c r="D87" s="3">
        <v>3.0195999999999978</v>
      </c>
      <c r="E87" s="3">
        <v>8.237700000000002</v>
      </c>
      <c r="F87" s="3">
        <v>8.1511000000000013</v>
      </c>
      <c r="G87" s="3">
        <v>9.5199999999999942</v>
      </c>
      <c r="H87" s="3">
        <v>4.8362999999999996</v>
      </c>
      <c r="I87" s="3">
        <v>10.386500000000002</v>
      </c>
      <c r="J87" s="3">
        <v>13.764700000000005</v>
      </c>
      <c r="K87" s="3">
        <v>7.9037999999999986</v>
      </c>
      <c r="L87" s="3">
        <v>10.437099999999994</v>
      </c>
      <c r="M87" s="3">
        <v>19.345200000000016</v>
      </c>
      <c r="N87" s="3">
        <v>16.946099999999998</v>
      </c>
      <c r="O87" s="3">
        <v>14.424399999999997</v>
      </c>
      <c r="P87" s="3">
        <v>12.15110000000001</v>
      </c>
      <c r="Q87" s="3">
        <v>8.1382999999999992</v>
      </c>
      <c r="R87" s="3">
        <v>6.0740999999999987</v>
      </c>
      <c r="S87" s="3">
        <v>8.479800000000008</v>
      </c>
      <c r="T87" s="3">
        <v>4.4174999999999986</v>
      </c>
      <c r="U87" s="3">
        <v>10.667400000000002</v>
      </c>
      <c r="V87" s="3">
        <v>7.809300000000003</v>
      </c>
      <c r="W87" s="3">
        <v>13.1372</v>
      </c>
      <c r="X87" s="3">
        <v>11.6539</v>
      </c>
      <c r="Y87" s="3">
        <v>9.837299999999999</v>
      </c>
      <c r="Z87" s="3">
        <v>9.2228999999999957</v>
      </c>
      <c r="AA87" s="3">
        <v>16.982899999999997</v>
      </c>
      <c r="AB87" s="3">
        <v>4.1266000000000007</v>
      </c>
      <c r="AC87" s="3">
        <v>2.6351000000000004</v>
      </c>
      <c r="AD87" s="3">
        <v>4.5829000000000022</v>
      </c>
      <c r="AE87" s="3">
        <v>10.442400000000005</v>
      </c>
      <c r="AF87" s="3">
        <v>18.168500000000005</v>
      </c>
      <c r="AG87" s="3">
        <v>11.113700000000005</v>
      </c>
      <c r="AH87" s="3">
        <v>17.214600000000004</v>
      </c>
      <c r="AI87" s="3">
        <v>9.4491999999999976</v>
      </c>
      <c r="AJ87" s="3">
        <v>7.817899999999999</v>
      </c>
      <c r="AK87" s="3">
        <v>10.301399999999999</v>
      </c>
      <c r="AL87" s="3">
        <v>13.220099999999999</v>
      </c>
      <c r="AM87" s="3">
        <v>14.174299999999995</v>
      </c>
      <c r="AN87" s="3">
        <v>15.8986</v>
      </c>
      <c r="AO87" s="3">
        <v>10.658399999999999</v>
      </c>
      <c r="AP87" s="3">
        <v>14.804599999999997</v>
      </c>
      <c r="AQ87" s="3">
        <v>9.0132999999999956</v>
      </c>
      <c r="AR87" s="3">
        <v>10.025799999999997</v>
      </c>
      <c r="AS87" s="3">
        <v>15.381600000000009</v>
      </c>
      <c r="AT87" s="3">
        <v>19.584300000000002</v>
      </c>
      <c r="AU87" s="3">
        <v>23.514800000000001</v>
      </c>
      <c r="AV87" s="3">
        <v>19.226900000000004</v>
      </c>
      <c r="AW87" s="3">
        <v>27.627899999999993</v>
      </c>
      <c r="AX87" s="3">
        <v>18.404300000000006</v>
      </c>
      <c r="AY87" s="3">
        <v>12.704199999999998</v>
      </c>
      <c r="AZ87" s="3">
        <v>21.810700000000001</v>
      </c>
      <c r="BA87" s="3">
        <v>16.006099999999996</v>
      </c>
      <c r="BB87" s="3">
        <v>14.856599999999995</v>
      </c>
      <c r="BC87" s="3">
        <v>13.190200000000004</v>
      </c>
      <c r="BD87" s="3">
        <v>9.5167000000000002</v>
      </c>
      <c r="BE87" s="3">
        <v>16.715199999999999</v>
      </c>
      <c r="BF87" s="3">
        <v>7.2186000000000039</v>
      </c>
      <c r="BG87" s="3">
        <v>8.2167999999999939</v>
      </c>
      <c r="BH87" s="3">
        <v>11.202399999999997</v>
      </c>
      <c r="BI87" s="3">
        <v>16.215600000000002</v>
      </c>
      <c r="BJ87" s="3">
        <v>7.2098000000000022</v>
      </c>
      <c r="BK87" s="3">
        <v>15.264500000000011</v>
      </c>
      <c r="BL87" s="3">
        <v>6.1833000000000036</v>
      </c>
      <c r="BM87" s="3">
        <v>5.4267999999999974</v>
      </c>
      <c r="BN87" s="3">
        <v>5.5165999999999995</v>
      </c>
      <c r="BO87" s="3">
        <v>16.442499999999992</v>
      </c>
      <c r="BP87" s="3">
        <v>8.1037999999999979</v>
      </c>
      <c r="BQ87" s="3">
        <v>6.1854999999999993</v>
      </c>
      <c r="BR87" s="3">
        <v>6.815299999999997</v>
      </c>
      <c r="BS87" s="3">
        <v>9.1853999999999996</v>
      </c>
      <c r="BT87" s="3">
        <v>8.5088999999999988</v>
      </c>
      <c r="BU87" s="3">
        <v>7.9715999999999969</v>
      </c>
      <c r="BV87" s="3">
        <v>13.066399999999994</v>
      </c>
      <c r="BW87" s="3">
        <v>37.158599999999986</v>
      </c>
      <c r="BX87" s="3">
        <v>30.43040000000002</v>
      </c>
      <c r="BY87" s="3">
        <v>47.929799999999972</v>
      </c>
      <c r="BZ87" s="3">
        <v>20.445599999999988</v>
      </c>
      <c r="CA87" s="3">
        <v>25.479500000000005</v>
      </c>
      <c r="CB87" s="3">
        <v>25.987099999999991</v>
      </c>
      <c r="CC87" s="3">
        <v>34.278700000000008</v>
      </c>
      <c r="CD87" s="3">
        <v>28.19550000000001</v>
      </c>
      <c r="CE87" s="3">
        <v>44.767499999999998</v>
      </c>
      <c r="CF87" s="3">
        <v>30.657799999999995</v>
      </c>
      <c r="CG87" s="3">
        <v>38.106799999999964</v>
      </c>
      <c r="CH87" s="3">
        <v>47.2363</v>
      </c>
    </row>
    <row r="88" spans="1:86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</row>
    <row r="89" spans="1:86">
      <c r="B89" s="2" t="s">
        <v>80</v>
      </c>
      <c r="C89" s="3">
        <v>516.50449999999967</v>
      </c>
      <c r="D89" s="3">
        <v>559.03470000000016</v>
      </c>
      <c r="E89" s="3">
        <v>506.12400000000002</v>
      </c>
      <c r="F89" s="3">
        <v>505.60510000000016</v>
      </c>
      <c r="G89" s="3">
        <v>562.49739999999997</v>
      </c>
      <c r="H89" s="3">
        <v>547.55609999999979</v>
      </c>
      <c r="I89" s="3">
        <v>523.44140000000016</v>
      </c>
      <c r="J89" s="3">
        <v>491.39320000000021</v>
      </c>
      <c r="K89" s="3">
        <v>505.38829999999979</v>
      </c>
      <c r="L89" s="3">
        <v>536.98930000000007</v>
      </c>
      <c r="M89" s="3">
        <v>504.30409999999989</v>
      </c>
      <c r="N89" s="3">
        <v>586.50009999999975</v>
      </c>
      <c r="O89" s="3">
        <v>621.60270000000014</v>
      </c>
      <c r="P89" s="3">
        <v>555.77759999999978</v>
      </c>
      <c r="Q89" s="3">
        <v>459.38940000000014</v>
      </c>
      <c r="R89" s="3">
        <v>463.81900000000007</v>
      </c>
      <c r="S89" s="3">
        <v>513.85669999999993</v>
      </c>
      <c r="T89" s="3">
        <v>547.39869999999985</v>
      </c>
      <c r="U89" s="3">
        <v>511.45310000000006</v>
      </c>
      <c r="V89" s="3">
        <v>443.02129999999994</v>
      </c>
      <c r="W89" s="3">
        <v>496.41089999999997</v>
      </c>
      <c r="X89" s="3">
        <v>525.94770000000005</v>
      </c>
      <c r="Y89" s="3">
        <v>442.03609999999998</v>
      </c>
      <c r="Z89" s="3">
        <v>445.29409999999979</v>
      </c>
      <c r="AA89" s="3">
        <v>502.37270000000001</v>
      </c>
      <c r="AB89" s="3">
        <v>507.54110000000009</v>
      </c>
      <c r="AC89" s="3">
        <v>482.89139999999998</v>
      </c>
      <c r="AD89" s="3">
        <v>398.36430000000018</v>
      </c>
      <c r="AE89" s="3">
        <v>434.9156999999999</v>
      </c>
      <c r="AF89" s="3">
        <v>444.05899999999991</v>
      </c>
      <c r="AG89" s="3">
        <v>468.87949999999955</v>
      </c>
      <c r="AH89" s="3">
        <v>505.80079999999998</v>
      </c>
      <c r="AI89" s="3">
        <v>486.83039999999971</v>
      </c>
      <c r="AJ89" s="3">
        <v>419.81859999999983</v>
      </c>
      <c r="AK89" s="3">
        <v>370.06610000000012</v>
      </c>
      <c r="AL89" s="3">
        <v>296.31710000000004</v>
      </c>
      <c r="AM89" s="3">
        <v>469.18669999999969</v>
      </c>
      <c r="AN89" s="3">
        <v>419.23760000000027</v>
      </c>
      <c r="AO89" s="3">
        <v>341.86570000000006</v>
      </c>
      <c r="AP89" s="3">
        <v>306.05769999999995</v>
      </c>
      <c r="AQ89" s="3">
        <v>449.10860000000025</v>
      </c>
      <c r="AR89" s="3">
        <v>475.84290000000021</v>
      </c>
      <c r="AS89" s="3">
        <v>453.81819999999982</v>
      </c>
      <c r="AT89" s="3">
        <v>416.35779999999977</v>
      </c>
      <c r="AU89" s="3">
        <v>324.63709999999992</v>
      </c>
      <c r="AV89" s="3">
        <v>409.17890000000034</v>
      </c>
      <c r="AW89" s="3">
        <v>399.67179999999996</v>
      </c>
      <c r="AX89" s="3">
        <v>296.5245000000001</v>
      </c>
      <c r="AY89" s="3">
        <v>362.33780000000002</v>
      </c>
      <c r="AZ89" s="3">
        <v>336.63249999999994</v>
      </c>
      <c r="BA89" s="3">
        <v>411.73000000000013</v>
      </c>
      <c r="BB89" s="3">
        <v>414.9787</v>
      </c>
      <c r="BC89" s="3">
        <v>362.97419999999994</v>
      </c>
      <c r="BD89" s="3">
        <v>378.28250000000031</v>
      </c>
      <c r="BE89" s="3">
        <v>351.13770000000011</v>
      </c>
      <c r="BF89" s="3">
        <v>469.23470000000003</v>
      </c>
      <c r="BG89" s="3">
        <v>480.27660000000031</v>
      </c>
      <c r="BH89" s="3">
        <v>463.44500000000011</v>
      </c>
      <c r="BI89" s="3">
        <v>463.11720000000003</v>
      </c>
      <c r="BJ89" s="3">
        <v>280.82369999999986</v>
      </c>
      <c r="BK89" s="3">
        <v>360.67930000000013</v>
      </c>
      <c r="BL89" s="3">
        <v>233.50790000000018</v>
      </c>
      <c r="BM89" s="3">
        <v>123.54360000000001</v>
      </c>
      <c r="BN89" s="3">
        <v>214.86089999999993</v>
      </c>
      <c r="BO89" s="3">
        <v>256.29109999999997</v>
      </c>
      <c r="BP89" s="3">
        <v>280.08930000000015</v>
      </c>
      <c r="BQ89" s="3">
        <v>297.89499999999992</v>
      </c>
      <c r="BR89" s="3">
        <v>149.51850000000002</v>
      </c>
      <c r="BS89" s="3">
        <v>151.3250000000001</v>
      </c>
      <c r="BT89" s="3">
        <v>205.04049999999995</v>
      </c>
      <c r="BU89" s="3">
        <v>97.418800000000061</v>
      </c>
      <c r="BV89" s="3">
        <v>131.30150000000003</v>
      </c>
      <c r="BW89" s="3">
        <v>244.74980000000002</v>
      </c>
      <c r="BX89" s="3">
        <v>202.11480000000017</v>
      </c>
      <c r="BY89" s="3">
        <v>208.19120000000004</v>
      </c>
      <c r="BZ89" s="3">
        <v>246.75629999999995</v>
      </c>
      <c r="CA89" s="3">
        <v>284.38169999999963</v>
      </c>
      <c r="CB89" s="3">
        <v>285.7756</v>
      </c>
      <c r="CC89" s="3">
        <v>477.59619999999973</v>
      </c>
      <c r="CD89" s="3">
        <v>350.46369999999996</v>
      </c>
      <c r="CE89" s="3">
        <v>321.77400000000046</v>
      </c>
      <c r="CF89" s="3">
        <v>310.98180000000002</v>
      </c>
      <c r="CG89" s="3">
        <v>346.29669999999999</v>
      </c>
      <c r="CH89" s="3">
        <v>285.13530000000037</v>
      </c>
    </row>
    <row r="90" spans="1:86" s="20" customFormat="1">
      <c r="B90" s="12" t="s">
        <v>69</v>
      </c>
      <c r="C90" s="13">
        <v>503.66209999999967</v>
      </c>
      <c r="D90" s="13">
        <v>555.00130000000013</v>
      </c>
      <c r="E90" s="13">
        <v>500.02210000000002</v>
      </c>
      <c r="F90" s="13">
        <v>500.91600000000017</v>
      </c>
      <c r="G90" s="13">
        <v>554.45639999999992</v>
      </c>
      <c r="H90" s="13">
        <v>532.04279999999983</v>
      </c>
      <c r="I90" s="13">
        <v>516.24670000000015</v>
      </c>
      <c r="J90" s="13">
        <v>486.37370000000021</v>
      </c>
      <c r="K90" s="13">
        <v>501.81879999999978</v>
      </c>
      <c r="L90" s="13">
        <v>530.65890000000002</v>
      </c>
      <c r="M90" s="13">
        <v>495.30869999999987</v>
      </c>
      <c r="N90" s="13">
        <v>575.1655999999997</v>
      </c>
      <c r="O90" s="13">
        <v>609.39030000000014</v>
      </c>
      <c r="P90" s="13">
        <v>540.62749999999983</v>
      </c>
      <c r="Q90" s="13">
        <v>448.08660000000015</v>
      </c>
      <c r="R90" s="13">
        <v>460.02080000000007</v>
      </c>
      <c r="S90" s="13">
        <v>510.77879999999993</v>
      </c>
      <c r="T90" s="13">
        <v>544.86649999999986</v>
      </c>
      <c r="U90" s="13">
        <v>505.86940000000004</v>
      </c>
      <c r="V90" s="13">
        <v>431.39929999999993</v>
      </c>
      <c r="W90" s="13">
        <v>491.45269999999999</v>
      </c>
      <c r="X90" s="13">
        <v>519.35340000000008</v>
      </c>
      <c r="Y90" s="13">
        <v>431.56369999999998</v>
      </c>
      <c r="Z90" s="13">
        <v>431.51909999999981</v>
      </c>
      <c r="AA90" s="13">
        <v>439.29359999999997</v>
      </c>
      <c r="AB90" s="13">
        <v>492.6656000000001</v>
      </c>
      <c r="AC90" s="13">
        <v>471.12529999999998</v>
      </c>
      <c r="AD90" s="13">
        <v>374.7594000000002</v>
      </c>
      <c r="AE90" s="13">
        <v>422.77179999999993</v>
      </c>
      <c r="AF90" s="13">
        <v>424.8024999999999</v>
      </c>
      <c r="AG90" s="13">
        <v>455.70599999999956</v>
      </c>
      <c r="AH90" s="13">
        <v>456.10210000000001</v>
      </c>
      <c r="AI90" s="13">
        <v>416.36739999999969</v>
      </c>
      <c r="AJ90" s="13">
        <v>304.70979999999986</v>
      </c>
      <c r="AK90" s="13">
        <v>98.578599999999994</v>
      </c>
      <c r="AL90" s="13">
        <v>194.96200000000005</v>
      </c>
      <c r="AM90" s="13">
        <v>393.43059999999969</v>
      </c>
      <c r="AN90" s="13">
        <v>336.9340000000002</v>
      </c>
      <c r="AO90" s="13">
        <v>177.30750000000006</v>
      </c>
      <c r="AP90" s="13">
        <v>137.374</v>
      </c>
      <c r="AQ90" s="13">
        <v>337.0031000000003</v>
      </c>
      <c r="AR90" s="13">
        <v>433.0547000000002</v>
      </c>
      <c r="AS90" s="13">
        <v>421.21149999999983</v>
      </c>
      <c r="AT90" s="13">
        <v>342.34419999999983</v>
      </c>
      <c r="AU90" s="13">
        <v>295.99679999999989</v>
      </c>
      <c r="AV90" s="13">
        <v>314.30390000000028</v>
      </c>
      <c r="AW90" s="13">
        <v>342.29599999999999</v>
      </c>
      <c r="AX90" s="13">
        <v>255.67620000000014</v>
      </c>
      <c r="AY90" s="13">
        <v>265.06230000000005</v>
      </c>
      <c r="AZ90" s="13">
        <v>240.72869999999992</v>
      </c>
      <c r="BA90" s="13">
        <v>242.31880000000004</v>
      </c>
      <c r="BB90" s="13">
        <v>224.41230000000004</v>
      </c>
      <c r="BC90" s="13">
        <v>344.94589999999994</v>
      </c>
      <c r="BD90" s="13">
        <v>356.60460000000029</v>
      </c>
      <c r="BE90" s="13">
        <v>254.92210000000009</v>
      </c>
      <c r="BF90" s="13">
        <v>341.89010000000007</v>
      </c>
      <c r="BG90" s="13">
        <v>388.46860000000027</v>
      </c>
      <c r="BH90" s="13">
        <v>446.47950000000009</v>
      </c>
      <c r="BI90" s="13">
        <v>417.58970000000005</v>
      </c>
      <c r="BJ90" s="13">
        <v>250.2306999999999</v>
      </c>
      <c r="BK90" s="13">
        <v>229.63050000000015</v>
      </c>
      <c r="BL90" s="13">
        <v>157.78660000000016</v>
      </c>
      <c r="BM90" s="13">
        <v>70.563000000000002</v>
      </c>
      <c r="BN90" s="13">
        <v>194.74079999999995</v>
      </c>
      <c r="BO90" s="13">
        <v>235.74509999999998</v>
      </c>
      <c r="BP90" s="13">
        <v>271.99400000000014</v>
      </c>
      <c r="BQ90" s="13">
        <v>290.6434999999999</v>
      </c>
      <c r="BR90" s="13">
        <v>129.96260000000001</v>
      </c>
      <c r="BS90" s="13">
        <v>129.52300000000008</v>
      </c>
      <c r="BT90" s="13">
        <v>181.46249999999998</v>
      </c>
      <c r="BU90" s="13">
        <v>60.67910000000002</v>
      </c>
      <c r="BV90" s="13">
        <v>101.25810000000003</v>
      </c>
      <c r="BW90" s="13">
        <v>231.02650000000003</v>
      </c>
      <c r="BX90" s="13">
        <v>189.29930000000019</v>
      </c>
      <c r="BY90" s="13">
        <v>193.65430000000003</v>
      </c>
      <c r="BZ90" s="13">
        <v>234.07039999999995</v>
      </c>
      <c r="CA90" s="13">
        <v>266.11779999999965</v>
      </c>
      <c r="CB90" s="13">
        <v>273.93709999999999</v>
      </c>
      <c r="CC90" s="13">
        <v>470.31599999999975</v>
      </c>
      <c r="CD90" s="13">
        <v>325.31389999999999</v>
      </c>
      <c r="CE90" s="13">
        <v>306.65670000000046</v>
      </c>
      <c r="CF90" s="13">
        <v>303.6001</v>
      </c>
      <c r="CG90" s="13">
        <v>342.99610000000001</v>
      </c>
      <c r="CH90" s="13">
        <v>254.94350000000037</v>
      </c>
    </row>
    <row r="91" spans="1:86" s="20" customFormat="1">
      <c r="B91" s="12" t="s">
        <v>81</v>
      </c>
      <c r="C91" s="3">
        <v>495.09189999999967</v>
      </c>
      <c r="D91" s="3">
        <v>552.97900000000016</v>
      </c>
      <c r="E91" s="3">
        <v>494.83940000000001</v>
      </c>
      <c r="F91" s="3">
        <v>499.51070000000016</v>
      </c>
      <c r="G91" s="3">
        <v>549.42919999999992</v>
      </c>
      <c r="H91" s="3">
        <v>529.18939999999986</v>
      </c>
      <c r="I91" s="3">
        <v>514.55010000000016</v>
      </c>
      <c r="J91" s="3">
        <v>483.2827000000002</v>
      </c>
      <c r="K91" s="3">
        <v>498.92569999999978</v>
      </c>
      <c r="L91" s="3">
        <v>529.22199999999998</v>
      </c>
      <c r="M91" s="3">
        <v>489.64839999999987</v>
      </c>
      <c r="N91" s="3">
        <v>566.35339999999974</v>
      </c>
      <c r="O91" s="3">
        <v>602.70120000000009</v>
      </c>
      <c r="P91" s="3">
        <v>536.90179999999987</v>
      </c>
      <c r="Q91" s="3">
        <v>444.55410000000012</v>
      </c>
      <c r="R91" s="3">
        <v>458.42650000000009</v>
      </c>
      <c r="S91" s="3">
        <v>507.42089999999996</v>
      </c>
      <c r="T91" s="3">
        <v>543.6493999999999</v>
      </c>
      <c r="U91" s="3">
        <v>503.30280000000005</v>
      </c>
      <c r="V91" s="3">
        <v>430.38909999999993</v>
      </c>
      <c r="W91" s="3">
        <v>489.44529999999997</v>
      </c>
      <c r="X91" s="3">
        <v>516.28230000000008</v>
      </c>
      <c r="Y91" s="3">
        <v>430.73750000000001</v>
      </c>
      <c r="Z91" s="3">
        <v>428.96369999999979</v>
      </c>
      <c r="AA91" s="3">
        <v>433.98509999999999</v>
      </c>
      <c r="AB91" s="3">
        <v>490.1253000000001</v>
      </c>
      <c r="AC91" s="3">
        <v>468.21049999999997</v>
      </c>
      <c r="AD91" s="3">
        <v>373.0968000000002</v>
      </c>
      <c r="AE91" s="3">
        <v>416.34629999999993</v>
      </c>
      <c r="AF91" s="3">
        <v>417.92879999999991</v>
      </c>
      <c r="AG91" s="3">
        <v>453.31019999999955</v>
      </c>
      <c r="AH91" s="3">
        <v>454.4486</v>
      </c>
      <c r="AI91" s="3">
        <v>412.79709999999972</v>
      </c>
      <c r="AJ91" s="3">
        <v>301.13069999999988</v>
      </c>
      <c r="AK91" s="3">
        <v>94.278999999999996</v>
      </c>
      <c r="AL91" s="3">
        <v>189.35490000000004</v>
      </c>
      <c r="AM91" s="3">
        <v>389.06719999999967</v>
      </c>
      <c r="AN91" s="3">
        <v>329.16850000000022</v>
      </c>
      <c r="AO91" s="3">
        <v>174.09870000000006</v>
      </c>
      <c r="AP91" s="3">
        <v>131.74779999999998</v>
      </c>
      <c r="AQ91" s="3">
        <v>332.81120000000033</v>
      </c>
      <c r="AR91" s="3">
        <v>427.51080000000019</v>
      </c>
      <c r="AS91" s="3">
        <v>414.53189999999984</v>
      </c>
      <c r="AT91" s="3">
        <v>326.65869999999984</v>
      </c>
      <c r="AU91" s="3">
        <v>285.33469999999988</v>
      </c>
      <c r="AV91" s="3">
        <v>305.37550000000027</v>
      </c>
      <c r="AW91" s="3">
        <v>334.06490000000002</v>
      </c>
      <c r="AX91" s="3">
        <v>242.72080000000014</v>
      </c>
      <c r="AY91" s="3">
        <v>255.03740000000005</v>
      </c>
      <c r="AZ91" s="3">
        <v>232.03239999999991</v>
      </c>
      <c r="BA91" s="3">
        <v>240.02010000000004</v>
      </c>
      <c r="BB91" s="3">
        <v>220.72470000000004</v>
      </c>
      <c r="BC91" s="3">
        <v>338.16499999999996</v>
      </c>
      <c r="BD91" s="3">
        <v>352.73560000000026</v>
      </c>
      <c r="BE91" s="3">
        <v>251.54180000000008</v>
      </c>
      <c r="BF91" s="3">
        <v>339.76170000000008</v>
      </c>
      <c r="BG91" s="3">
        <v>385.65460000000024</v>
      </c>
      <c r="BH91" s="3">
        <v>442.96890000000008</v>
      </c>
      <c r="BI91" s="3">
        <v>414.28980000000007</v>
      </c>
      <c r="BJ91" s="3">
        <v>246.48259999999991</v>
      </c>
      <c r="BK91" s="3">
        <v>224.63290000000015</v>
      </c>
      <c r="BL91" s="3">
        <v>154.19320000000016</v>
      </c>
      <c r="BM91" s="3">
        <v>67.218000000000004</v>
      </c>
      <c r="BN91" s="3">
        <v>192.10789999999994</v>
      </c>
      <c r="BO91" s="3">
        <v>231.39549999999997</v>
      </c>
      <c r="BP91" s="3">
        <v>266.55160000000012</v>
      </c>
      <c r="BQ91" s="3">
        <v>287.93369999999993</v>
      </c>
      <c r="BR91" s="3">
        <v>127.18210000000002</v>
      </c>
      <c r="BS91" s="3">
        <v>124.66920000000007</v>
      </c>
      <c r="BT91" s="3">
        <v>175.25619999999998</v>
      </c>
      <c r="BU91" s="3">
        <v>57.70650000000002</v>
      </c>
      <c r="BV91" s="3">
        <v>92.199900000000028</v>
      </c>
      <c r="BW91" s="3">
        <v>192.23630000000003</v>
      </c>
      <c r="BX91" s="3">
        <v>163.91380000000018</v>
      </c>
      <c r="BY91" s="3">
        <v>149.91120000000001</v>
      </c>
      <c r="BZ91" s="3">
        <v>212.32589999999993</v>
      </c>
      <c r="CA91" s="3">
        <v>241.56789999999961</v>
      </c>
      <c r="CB91" s="3">
        <v>250.33349999999999</v>
      </c>
      <c r="CC91" s="3">
        <v>433.95669999999978</v>
      </c>
      <c r="CD91" s="3">
        <v>305.7038</v>
      </c>
      <c r="CE91" s="3">
        <v>266.50340000000045</v>
      </c>
      <c r="CF91" s="3">
        <v>279.29019999999997</v>
      </c>
      <c r="CG91" s="3">
        <v>306.82780000000002</v>
      </c>
      <c r="CH91" s="3">
        <v>210.47420000000037</v>
      </c>
    </row>
    <row r="92" spans="1:86" s="20" customFormat="1">
      <c r="B92" s="12" t="s">
        <v>82</v>
      </c>
      <c r="C92" s="3">
        <v>8.5702000000000034</v>
      </c>
      <c r="D92" s="3">
        <v>2.0223</v>
      </c>
      <c r="E92" s="3">
        <v>5.182700000000005</v>
      </c>
      <c r="F92" s="3">
        <v>1.4053</v>
      </c>
      <c r="G92" s="3">
        <v>5.0271999999999997</v>
      </c>
      <c r="H92" s="3">
        <v>2.8533999999999993</v>
      </c>
      <c r="I92" s="3">
        <v>1.6966000000000001</v>
      </c>
      <c r="J92" s="3">
        <v>3.0909999999999993</v>
      </c>
      <c r="K92" s="3">
        <v>2.8931000000000004</v>
      </c>
      <c r="L92" s="3">
        <v>1.4368999999999998</v>
      </c>
      <c r="M92" s="3">
        <v>5.6603000000000003</v>
      </c>
      <c r="N92" s="3">
        <v>8.8122000000000025</v>
      </c>
      <c r="O92" s="3">
        <v>6.6890999999999989</v>
      </c>
      <c r="P92" s="3">
        <v>3.7256999999999989</v>
      </c>
      <c r="Q92" s="3">
        <v>3.5325000000000011</v>
      </c>
      <c r="R92" s="3">
        <v>1.5942999999999998</v>
      </c>
      <c r="S92" s="3">
        <v>3.3578999999999994</v>
      </c>
      <c r="T92" s="3">
        <v>1.2170999999999998</v>
      </c>
      <c r="U92" s="3">
        <v>2.5665999999999993</v>
      </c>
      <c r="V92" s="3">
        <v>1.0101999999999998</v>
      </c>
      <c r="W92" s="3">
        <v>2.0074000000000001</v>
      </c>
      <c r="X92" s="3">
        <v>3.0710999999999995</v>
      </c>
      <c r="Y92" s="3">
        <v>0.82619999999999993</v>
      </c>
      <c r="Z92" s="3">
        <v>2.5554000000000001</v>
      </c>
      <c r="AA92" s="3">
        <v>5.3084999999999987</v>
      </c>
      <c r="AB92" s="3">
        <v>2.5403000000000002</v>
      </c>
      <c r="AC92" s="3">
        <v>2.9147999999999996</v>
      </c>
      <c r="AD92" s="3">
        <v>1.6625999999999996</v>
      </c>
      <c r="AE92" s="3">
        <v>6.4255000000000004</v>
      </c>
      <c r="AF92" s="3">
        <v>6.8736999999999995</v>
      </c>
      <c r="AG92" s="3">
        <v>2.3958000000000004</v>
      </c>
      <c r="AH92" s="3">
        <v>1.6535000000000004</v>
      </c>
      <c r="AI92" s="3">
        <v>3.5703000000000009</v>
      </c>
      <c r="AJ92" s="3">
        <v>3.5790999999999982</v>
      </c>
      <c r="AK92" s="3">
        <v>4.2995999999999999</v>
      </c>
      <c r="AL92" s="3">
        <v>5.6071</v>
      </c>
      <c r="AM92" s="3">
        <v>4.3634000000000013</v>
      </c>
      <c r="AN92" s="3">
        <v>7.7654999999999994</v>
      </c>
      <c r="AO92" s="3">
        <v>3.2088000000000005</v>
      </c>
      <c r="AP92" s="3">
        <v>5.6262000000000008</v>
      </c>
      <c r="AQ92" s="3">
        <v>4.1919000000000004</v>
      </c>
      <c r="AR92" s="3">
        <v>5.5439000000000007</v>
      </c>
      <c r="AS92" s="3">
        <v>6.6796000000000042</v>
      </c>
      <c r="AT92" s="3">
        <v>15.685499999999999</v>
      </c>
      <c r="AU92" s="3">
        <v>10.662100000000002</v>
      </c>
      <c r="AV92" s="3">
        <v>8.9283999999999946</v>
      </c>
      <c r="AW92" s="3">
        <v>8.2310999999999943</v>
      </c>
      <c r="AX92" s="3">
        <v>12.955399999999996</v>
      </c>
      <c r="AY92" s="3">
        <v>10.024900000000001</v>
      </c>
      <c r="AZ92" s="3">
        <v>8.6963000000000061</v>
      </c>
      <c r="BA92" s="3">
        <v>2.2987000000000002</v>
      </c>
      <c r="BB92" s="3">
        <v>3.6876000000000015</v>
      </c>
      <c r="BC92" s="3">
        <v>6.7808999999999999</v>
      </c>
      <c r="BD92" s="3">
        <v>3.8690000000000011</v>
      </c>
      <c r="BE92" s="3">
        <v>3.3802999999999996</v>
      </c>
      <c r="BF92" s="3">
        <v>2.1284000000000005</v>
      </c>
      <c r="BG92" s="3">
        <v>2.8140000000000001</v>
      </c>
      <c r="BH92" s="3">
        <v>3.5105999999999988</v>
      </c>
      <c r="BI92" s="3">
        <v>3.2999000000000009</v>
      </c>
      <c r="BJ92" s="3">
        <v>3.7481</v>
      </c>
      <c r="BK92" s="3">
        <v>4.9975999999999985</v>
      </c>
      <c r="BL92" s="3">
        <v>3.5933999999999999</v>
      </c>
      <c r="BM92" s="3">
        <v>3.3450000000000029</v>
      </c>
      <c r="BN92" s="3">
        <v>2.6329000000000007</v>
      </c>
      <c r="BO92" s="3">
        <v>4.3496000000000006</v>
      </c>
      <c r="BP92" s="3">
        <v>5.4424000000000046</v>
      </c>
      <c r="BQ92" s="3">
        <v>2.7098000000000009</v>
      </c>
      <c r="BR92" s="3">
        <v>2.7805</v>
      </c>
      <c r="BS92" s="3">
        <v>4.8538000000000014</v>
      </c>
      <c r="BT92" s="3">
        <v>6.2063000000000015</v>
      </c>
      <c r="BU92" s="3">
        <v>2.9725999999999986</v>
      </c>
      <c r="BV92" s="3">
        <v>9.0581999999999958</v>
      </c>
      <c r="BW92" s="3">
        <v>38.790200000000006</v>
      </c>
      <c r="BX92" s="3">
        <v>25.385500000000004</v>
      </c>
      <c r="BY92" s="3">
        <v>43.743100000000027</v>
      </c>
      <c r="BZ92" s="3">
        <v>21.744500000000013</v>
      </c>
      <c r="CA92" s="3">
        <v>24.549900000000008</v>
      </c>
      <c r="CB92" s="3">
        <v>23.603600000000021</v>
      </c>
      <c r="CC92" s="3">
        <v>36.359299999999983</v>
      </c>
      <c r="CD92" s="3">
        <v>19.610100000000006</v>
      </c>
      <c r="CE92" s="3">
        <v>40.15330000000003</v>
      </c>
      <c r="CF92" s="3">
        <v>24.309900000000013</v>
      </c>
      <c r="CG92" s="3">
        <v>36.168300000000002</v>
      </c>
      <c r="CH92" s="3">
        <v>44.469300000000011</v>
      </c>
    </row>
    <row r="93" spans="1:86" s="20" customFormat="1">
      <c r="B93" s="12" t="s">
        <v>70</v>
      </c>
      <c r="C93" s="3">
        <v>12.842400000000001</v>
      </c>
      <c r="D93" s="3">
        <v>4.0334000000000003</v>
      </c>
      <c r="E93" s="3">
        <v>6.1019000000000014</v>
      </c>
      <c r="F93" s="3">
        <v>4.6891000000000016</v>
      </c>
      <c r="G93" s="3">
        <v>8.0409999999999986</v>
      </c>
      <c r="H93" s="3">
        <v>15.513300000000001</v>
      </c>
      <c r="I93" s="3">
        <v>7.1947000000000001</v>
      </c>
      <c r="J93" s="3">
        <v>5.0195000000000007</v>
      </c>
      <c r="K93" s="3">
        <v>3.5694999999999988</v>
      </c>
      <c r="L93" s="3">
        <v>6.3303999999999991</v>
      </c>
      <c r="M93" s="3">
        <v>8.9954000000000001</v>
      </c>
      <c r="N93" s="3">
        <v>11.334500000000002</v>
      </c>
      <c r="O93" s="3">
        <v>12.212400000000001</v>
      </c>
      <c r="P93" s="3">
        <v>15.150100000000002</v>
      </c>
      <c r="Q93" s="3">
        <v>11.302799999999998</v>
      </c>
      <c r="R93" s="3">
        <v>3.7982</v>
      </c>
      <c r="S93" s="3">
        <v>3.077900000000001</v>
      </c>
      <c r="T93" s="3">
        <v>2.5322000000000009</v>
      </c>
      <c r="U93" s="3">
        <v>5.5837000000000003</v>
      </c>
      <c r="V93" s="3">
        <v>11.622</v>
      </c>
      <c r="W93" s="3">
        <v>4.9581999999999997</v>
      </c>
      <c r="X93" s="3">
        <v>6.5942999999999987</v>
      </c>
      <c r="Y93" s="3">
        <v>10.472399999999997</v>
      </c>
      <c r="Z93" s="3">
        <v>13.774999999999997</v>
      </c>
      <c r="AA93" s="3">
        <v>63.079100000000011</v>
      </c>
      <c r="AB93" s="3">
        <v>14.875499999999997</v>
      </c>
      <c r="AC93" s="3">
        <v>11.766099999999998</v>
      </c>
      <c r="AD93" s="3">
        <v>23.604900000000001</v>
      </c>
      <c r="AE93" s="3">
        <v>12.1439</v>
      </c>
      <c r="AF93" s="3">
        <v>19.256500000000003</v>
      </c>
      <c r="AG93" s="3">
        <v>13.173500000000001</v>
      </c>
      <c r="AH93" s="3">
        <v>49.698699999999981</v>
      </c>
      <c r="AI93" s="3">
        <v>70.463000000000008</v>
      </c>
      <c r="AJ93" s="3">
        <v>115.10879999999997</v>
      </c>
      <c r="AK93" s="3">
        <v>271.48750000000013</v>
      </c>
      <c r="AL93" s="3">
        <v>101.35509999999998</v>
      </c>
      <c r="AM93" s="3">
        <v>75.756100000000004</v>
      </c>
      <c r="AN93" s="3">
        <v>82.30360000000006</v>
      </c>
      <c r="AO93" s="3">
        <v>164.5582</v>
      </c>
      <c r="AP93" s="3">
        <v>168.68369999999993</v>
      </c>
      <c r="AQ93" s="3">
        <v>112.10549999999992</v>
      </c>
      <c r="AR93" s="3">
        <v>42.788199999999996</v>
      </c>
      <c r="AS93" s="3">
        <v>32.606700000000004</v>
      </c>
      <c r="AT93" s="3">
        <v>74.013599999999968</v>
      </c>
      <c r="AU93" s="3">
        <v>28.640300000000003</v>
      </c>
      <c r="AV93" s="3">
        <v>94.875000000000028</v>
      </c>
      <c r="AW93" s="3">
        <v>57.375799999999998</v>
      </c>
      <c r="AX93" s="3">
        <v>40.848299999999995</v>
      </c>
      <c r="AY93" s="3">
        <v>97.275499999999994</v>
      </c>
      <c r="AZ93" s="3">
        <v>95.903800000000018</v>
      </c>
      <c r="BA93" s="3">
        <v>169.41120000000006</v>
      </c>
      <c r="BB93" s="3">
        <v>190.56639999999993</v>
      </c>
      <c r="BC93" s="3">
        <v>18.028300000000002</v>
      </c>
      <c r="BD93" s="3">
        <v>21.677899999999998</v>
      </c>
      <c r="BE93" s="3">
        <v>96.215600000000052</v>
      </c>
      <c r="BF93" s="3">
        <v>127.34459999999997</v>
      </c>
      <c r="BG93" s="3">
        <v>91.80800000000005</v>
      </c>
      <c r="BH93" s="3">
        <v>16.965500000000006</v>
      </c>
      <c r="BI93" s="3">
        <v>45.527499999999989</v>
      </c>
      <c r="BJ93" s="3">
        <v>30.592999999999986</v>
      </c>
      <c r="BK93" s="3">
        <v>131.0488</v>
      </c>
      <c r="BL93" s="3">
        <v>75.721300000000028</v>
      </c>
      <c r="BM93" s="3">
        <v>52.98060000000001</v>
      </c>
      <c r="BN93" s="3">
        <v>20.120099999999987</v>
      </c>
      <c r="BO93" s="3">
        <v>20.545999999999992</v>
      </c>
      <c r="BP93" s="3">
        <v>8.0953000000000035</v>
      </c>
      <c r="BQ93" s="3">
        <v>7.2515000000000009</v>
      </c>
      <c r="BR93" s="3">
        <v>19.555900000000015</v>
      </c>
      <c r="BS93" s="3">
        <v>21.802000000000007</v>
      </c>
      <c r="BT93" s="3">
        <v>23.577999999999989</v>
      </c>
      <c r="BU93" s="3">
        <v>36.739700000000042</v>
      </c>
      <c r="BV93" s="3">
        <v>30.043400000000013</v>
      </c>
      <c r="BW93" s="3">
        <v>13.723300000000004</v>
      </c>
      <c r="BX93" s="3">
        <v>12.815499999999995</v>
      </c>
      <c r="BY93" s="3">
        <v>14.536900000000006</v>
      </c>
      <c r="BZ93" s="3">
        <v>12.685900000000007</v>
      </c>
      <c r="CA93" s="3">
        <v>18.263900000000003</v>
      </c>
      <c r="CB93" s="3">
        <v>11.838500000000003</v>
      </c>
      <c r="CC93" s="3">
        <v>7.2802000000000033</v>
      </c>
      <c r="CD93" s="3">
        <v>25.149799999999992</v>
      </c>
      <c r="CE93" s="3">
        <v>15.117300000000011</v>
      </c>
      <c r="CF93" s="3">
        <v>7.3816999999999986</v>
      </c>
      <c r="CG93" s="3">
        <v>3.3005999999999998</v>
      </c>
      <c r="CH93" s="3">
        <v>30.191800000000011</v>
      </c>
    </row>
    <row r="94" spans="1:86" s="20" customFormat="1">
      <c r="B94" s="12" t="s">
        <v>83</v>
      </c>
      <c r="C94" s="13">
        <v>5.5030999999999981</v>
      </c>
      <c r="D94" s="13">
        <v>0</v>
      </c>
      <c r="E94" s="13">
        <v>0.20380000000000001</v>
      </c>
      <c r="F94" s="13">
        <v>0.54679999999999995</v>
      </c>
      <c r="G94" s="13">
        <v>2.7982999999999989</v>
      </c>
      <c r="H94" s="13">
        <v>12.053599999999999</v>
      </c>
      <c r="I94" s="13">
        <v>4.2445000000000013</v>
      </c>
      <c r="J94" s="13">
        <v>2.6249000000000002</v>
      </c>
      <c r="K94" s="13">
        <v>0.30069999999999997</v>
      </c>
      <c r="L94" s="13">
        <v>0.67420000000000002</v>
      </c>
      <c r="M94" s="13">
        <v>4.0325999999999986</v>
      </c>
      <c r="N94" s="13">
        <v>6.3070000000000013</v>
      </c>
      <c r="O94" s="13">
        <v>3.9784000000000006</v>
      </c>
      <c r="P94" s="13">
        <v>4.8382999999999985</v>
      </c>
      <c r="Q94" s="13">
        <v>0.59089999999999998</v>
      </c>
      <c r="R94" s="13">
        <v>0.31110000000000004</v>
      </c>
      <c r="S94" s="13">
        <v>1.2161999999999999</v>
      </c>
      <c r="T94" s="13">
        <v>0</v>
      </c>
      <c r="U94" s="13">
        <v>0.89579999999999993</v>
      </c>
      <c r="V94" s="13">
        <v>4.2857999999999992</v>
      </c>
      <c r="W94" s="13">
        <v>0.10479999999999999</v>
      </c>
      <c r="X94" s="13">
        <v>0.79210000000000003</v>
      </c>
      <c r="Y94" s="13">
        <v>4.3153000000000006</v>
      </c>
      <c r="Z94" s="13">
        <v>3.1709999999999994</v>
      </c>
      <c r="AA94" s="13">
        <v>49.671500000000002</v>
      </c>
      <c r="AB94" s="13">
        <v>4.0069999999999997</v>
      </c>
      <c r="AC94" s="13">
        <v>2.8799999999999999E-2</v>
      </c>
      <c r="AD94" s="13">
        <v>10.0639</v>
      </c>
      <c r="AE94" s="13">
        <v>1.4677</v>
      </c>
      <c r="AF94" s="13">
        <v>7.7007000000000012</v>
      </c>
      <c r="AG94" s="13">
        <v>7.3296000000000001</v>
      </c>
      <c r="AH94" s="13">
        <v>38.757999999999981</v>
      </c>
      <c r="AI94" s="13">
        <v>62.882000000000005</v>
      </c>
      <c r="AJ94" s="13">
        <v>99.605199999999968</v>
      </c>
      <c r="AK94" s="13">
        <v>253.04630000000012</v>
      </c>
      <c r="AL94" s="13">
        <v>83.842799999999968</v>
      </c>
      <c r="AM94" s="13">
        <v>60.993500000000012</v>
      </c>
      <c r="AN94" s="13">
        <v>68.957200000000057</v>
      </c>
      <c r="AO94" s="13">
        <v>150.06720000000001</v>
      </c>
      <c r="AP94" s="13">
        <v>152.17449999999991</v>
      </c>
      <c r="AQ94" s="13">
        <v>97.66739999999993</v>
      </c>
      <c r="AR94" s="13">
        <v>32.043300000000002</v>
      </c>
      <c r="AS94" s="13">
        <v>21.701200000000011</v>
      </c>
      <c r="AT94" s="13">
        <v>60.299199999999971</v>
      </c>
      <c r="AU94" s="13">
        <v>16.873200000000004</v>
      </c>
      <c r="AV94" s="13">
        <v>69.41530000000003</v>
      </c>
      <c r="AW94" s="13">
        <v>37.721299999999992</v>
      </c>
      <c r="AX94" s="13">
        <v>25.714499999999997</v>
      </c>
      <c r="AY94" s="13">
        <v>71.969800000000006</v>
      </c>
      <c r="AZ94" s="13">
        <v>70.991900000000015</v>
      </c>
      <c r="BA94" s="13">
        <v>149.37620000000007</v>
      </c>
      <c r="BB94" s="13">
        <v>175.70989999999992</v>
      </c>
      <c r="BC94" s="13">
        <v>6.0633000000000008</v>
      </c>
      <c r="BD94" s="13">
        <v>13.398199999999999</v>
      </c>
      <c r="BE94" s="13">
        <v>81.652600000000035</v>
      </c>
      <c r="BF94" s="13">
        <v>115.01999999999997</v>
      </c>
      <c r="BG94" s="13">
        <v>76.481800000000035</v>
      </c>
      <c r="BH94" s="13">
        <v>6.1900999999999993</v>
      </c>
      <c r="BI94" s="13">
        <v>38.042199999999987</v>
      </c>
      <c r="BJ94" s="13">
        <v>12.344200000000001</v>
      </c>
      <c r="BK94" s="13">
        <v>104.6125</v>
      </c>
      <c r="BL94" s="13">
        <v>60.461400000000026</v>
      </c>
      <c r="BM94" s="13">
        <v>33.508899999999997</v>
      </c>
      <c r="BN94" s="13">
        <v>6.0508000000000015</v>
      </c>
      <c r="BO94" s="13">
        <v>9.3163999999999998</v>
      </c>
      <c r="BP94" s="13">
        <v>2.2380999999999998</v>
      </c>
      <c r="BQ94" s="13">
        <v>0</v>
      </c>
      <c r="BR94" s="13">
        <v>4.5239000000000003</v>
      </c>
      <c r="BS94" s="13">
        <v>6.0173000000000005</v>
      </c>
      <c r="BT94" s="13">
        <v>7.3887999999999971</v>
      </c>
      <c r="BU94" s="13">
        <v>9.8684999999999974</v>
      </c>
      <c r="BV94" s="13">
        <v>4.6346999999999969</v>
      </c>
      <c r="BW94" s="13">
        <v>0</v>
      </c>
      <c r="BX94" s="13">
        <v>1.978</v>
      </c>
      <c r="BY94" s="13">
        <v>0.97410000000000008</v>
      </c>
      <c r="BZ94" s="13">
        <v>0</v>
      </c>
      <c r="CA94" s="13">
        <v>0.19469999999999998</v>
      </c>
      <c r="CB94" s="13">
        <v>0.35020000000000001</v>
      </c>
      <c r="CC94" s="13">
        <v>0</v>
      </c>
      <c r="CD94" s="13">
        <v>5.0493000000000006</v>
      </c>
      <c r="CE94" s="13">
        <v>0.69950000000000001</v>
      </c>
      <c r="CF94" s="13">
        <v>4.2799999999999998E-2</v>
      </c>
      <c r="CG94" s="13">
        <v>0</v>
      </c>
      <c r="CH94" s="13">
        <v>7.9580000000000011</v>
      </c>
    </row>
    <row r="95" spans="1:86" s="21" customFormat="1">
      <c r="A95" s="20"/>
      <c r="B95" s="10" t="s">
        <v>84</v>
      </c>
      <c r="C95" s="11">
        <v>7.3393000000000024</v>
      </c>
      <c r="D95" s="11">
        <v>4.0334000000000003</v>
      </c>
      <c r="E95" s="11">
        <v>5.8981000000000012</v>
      </c>
      <c r="F95" s="11">
        <v>4.1423000000000014</v>
      </c>
      <c r="G95" s="11">
        <v>5.2427000000000001</v>
      </c>
      <c r="H95" s="11">
        <v>3.4597000000000007</v>
      </c>
      <c r="I95" s="11">
        <v>2.9501999999999988</v>
      </c>
      <c r="J95" s="11">
        <v>2.3946000000000005</v>
      </c>
      <c r="K95" s="11">
        <v>3.2687999999999988</v>
      </c>
      <c r="L95" s="11">
        <v>5.6561999999999992</v>
      </c>
      <c r="M95" s="11">
        <v>4.9628000000000023</v>
      </c>
      <c r="N95" s="11">
        <v>5.0275000000000007</v>
      </c>
      <c r="O95" s="11">
        <v>8.234</v>
      </c>
      <c r="P95" s="11">
        <v>10.311800000000003</v>
      </c>
      <c r="Q95" s="11">
        <v>10.711899999999998</v>
      </c>
      <c r="R95" s="11">
        <v>3.4870999999999999</v>
      </c>
      <c r="S95" s="11">
        <v>1.861700000000001</v>
      </c>
      <c r="T95" s="11">
        <v>2.5322000000000009</v>
      </c>
      <c r="U95" s="11">
        <v>4.6879000000000008</v>
      </c>
      <c r="V95" s="11">
        <v>7.3362000000000016</v>
      </c>
      <c r="W95" s="11">
        <v>4.8533999999999997</v>
      </c>
      <c r="X95" s="11">
        <v>5.8021999999999991</v>
      </c>
      <c r="Y95" s="11">
        <v>6.1570999999999971</v>
      </c>
      <c r="Z95" s="11">
        <v>10.603999999999997</v>
      </c>
      <c r="AA95" s="11">
        <v>13.407600000000013</v>
      </c>
      <c r="AB95" s="11">
        <v>10.868499999999997</v>
      </c>
      <c r="AC95" s="11">
        <v>11.737299999999998</v>
      </c>
      <c r="AD95" s="11">
        <v>13.541000000000002</v>
      </c>
      <c r="AE95" s="11">
        <v>10.6762</v>
      </c>
      <c r="AF95" s="11">
        <v>11.555800000000001</v>
      </c>
      <c r="AG95" s="11">
        <v>5.8439000000000005</v>
      </c>
      <c r="AH95" s="11">
        <v>10.9407</v>
      </c>
      <c r="AI95" s="11">
        <v>7.5810000000000057</v>
      </c>
      <c r="AJ95" s="11">
        <v>15.503600000000006</v>
      </c>
      <c r="AK95" s="11">
        <v>18.441200000000009</v>
      </c>
      <c r="AL95" s="11">
        <v>17.512300000000007</v>
      </c>
      <c r="AM95" s="11">
        <v>14.762599999999994</v>
      </c>
      <c r="AN95" s="11">
        <v>13.346400000000004</v>
      </c>
      <c r="AO95" s="11">
        <v>14.490999999999994</v>
      </c>
      <c r="AP95" s="11">
        <v>16.509200000000007</v>
      </c>
      <c r="AQ95" s="11">
        <v>14.438099999999999</v>
      </c>
      <c r="AR95" s="11">
        <v>10.744899999999992</v>
      </c>
      <c r="AS95" s="11">
        <v>10.905499999999996</v>
      </c>
      <c r="AT95" s="11">
        <v>13.714399999999996</v>
      </c>
      <c r="AU95" s="11">
        <v>11.767099999999997</v>
      </c>
      <c r="AV95" s="11">
        <v>25.459699999999998</v>
      </c>
      <c r="AW95" s="11">
        <v>19.654500000000002</v>
      </c>
      <c r="AX95" s="11">
        <v>15.133799999999999</v>
      </c>
      <c r="AY95" s="11">
        <v>25.305699999999995</v>
      </c>
      <c r="AZ95" s="11">
        <v>24.911899999999996</v>
      </c>
      <c r="BA95" s="11">
        <v>20.034999999999989</v>
      </c>
      <c r="BB95" s="11">
        <v>14.856500000000015</v>
      </c>
      <c r="BC95" s="11">
        <v>11.965000000000002</v>
      </c>
      <c r="BD95" s="11">
        <v>8.2796999999999983</v>
      </c>
      <c r="BE95" s="11">
        <v>14.563000000000011</v>
      </c>
      <c r="BF95" s="11">
        <v>12.324600000000007</v>
      </c>
      <c r="BG95" s="11">
        <v>15.326200000000011</v>
      </c>
      <c r="BH95" s="11">
        <v>10.775400000000007</v>
      </c>
      <c r="BI95" s="11">
        <v>7.4853000000000041</v>
      </c>
      <c r="BJ95" s="11">
        <v>18.248799999999985</v>
      </c>
      <c r="BK95" s="11">
        <v>26.436299999999996</v>
      </c>
      <c r="BL95" s="11">
        <v>15.259899999999998</v>
      </c>
      <c r="BM95" s="11">
        <v>19.471700000000016</v>
      </c>
      <c r="BN95" s="11">
        <v>14.069299999999986</v>
      </c>
      <c r="BO95" s="11">
        <v>11.229599999999994</v>
      </c>
      <c r="BP95" s="11">
        <v>5.8572000000000033</v>
      </c>
      <c r="BQ95" s="11">
        <v>7.2515000000000009</v>
      </c>
      <c r="BR95" s="11">
        <v>15.032000000000014</v>
      </c>
      <c r="BS95" s="11">
        <v>15.784700000000006</v>
      </c>
      <c r="BT95" s="11">
        <v>16.189199999999992</v>
      </c>
      <c r="BU95" s="11">
        <v>26.871200000000044</v>
      </c>
      <c r="BV95" s="11">
        <v>25.408700000000014</v>
      </c>
      <c r="BW95" s="11">
        <v>13.723300000000004</v>
      </c>
      <c r="BX95" s="11">
        <v>10.837499999999995</v>
      </c>
      <c r="BY95" s="11">
        <v>13.562800000000006</v>
      </c>
      <c r="BZ95" s="11">
        <v>12.685900000000007</v>
      </c>
      <c r="CA95" s="11">
        <v>18.069200000000002</v>
      </c>
      <c r="CB95" s="11">
        <v>11.488300000000004</v>
      </c>
      <c r="CC95" s="11">
        <v>7.2802000000000033</v>
      </c>
      <c r="CD95" s="11">
        <v>20.10049999999999</v>
      </c>
      <c r="CE95" s="11">
        <v>14.41780000000001</v>
      </c>
      <c r="CF95" s="11">
        <v>7.3388999999999989</v>
      </c>
      <c r="CG95" s="11">
        <v>3.3005999999999998</v>
      </c>
      <c r="CH95" s="11">
        <v>22.233800000000009</v>
      </c>
    </row>
    <row r="96" spans="1:86">
      <c r="A96" s="20"/>
      <c r="B96" s="2" t="s">
        <v>71</v>
      </c>
      <c r="C96" s="3">
        <f t="shared" ref="C96:BA96" si="257">C89-C81</f>
        <v>73.151599999999689</v>
      </c>
      <c r="D96" s="3">
        <f t="shared" si="257"/>
        <v>122.82290000000035</v>
      </c>
      <c r="E96" s="3">
        <f t="shared" si="257"/>
        <v>127.15490000000023</v>
      </c>
      <c r="F96" s="3">
        <f t="shared" si="257"/>
        <v>136.7627</v>
      </c>
      <c r="G96" s="3">
        <f t="shared" si="257"/>
        <v>256.36000000000018</v>
      </c>
      <c r="H96" s="3">
        <f t="shared" si="257"/>
        <v>366.72679999999991</v>
      </c>
      <c r="I96" s="3">
        <f t="shared" si="257"/>
        <v>348.76530000000014</v>
      </c>
      <c r="J96" s="3">
        <f t="shared" si="257"/>
        <v>261.29280000000006</v>
      </c>
      <c r="K96" s="3">
        <f t="shared" si="257"/>
        <v>255.91389999999993</v>
      </c>
      <c r="L96" s="3">
        <f t="shared" si="257"/>
        <v>276.15269999999987</v>
      </c>
      <c r="M96" s="3">
        <f t="shared" si="257"/>
        <v>220.80269999999985</v>
      </c>
      <c r="N96" s="3">
        <f t="shared" si="257"/>
        <v>230.78319999999962</v>
      </c>
      <c r="O96" s="3">
        <f t="shared" si="257"/>
        <v>169.41420000000079</v>
      </c>
      <c r="P96" s="3">
        <f t="shared" si="257"/>
        <v>222.27779999999973</v>
      </c>
      <c r="Q96" s="3">
        <f t="shared" si="257"/>
        <v>-12.606600000000014</v>
      </c>
      <c r="R96" s="3">
        <f t="shared" si="257"/>
        <v>-6.2915000000002692</v>
      </c>
      <c r="S96" s="3">
        <f t="shared" si="257"/>
        <v>103.34480000000013</v>
      </c>
      <c r="T96" s="3">
        <f t="shared" si="257"/>
        <v>-50.375200000000746</v>
      </c>
      <c r="U96" s="3">
        <f t="shared" si="257"/>
        <v>-18.776499999999942</v>
      </c>
      <c r="V96" s="3">
        <f t="shared" si="257"/>
        <v>61.741299999999967</v>
      </c>
      <c r="W96" s="3">
        <f t="shared" si="257"/>
        <v>154.30609999999984</v>
      </c>
      <c r="X96" s="3">
        <f t="shared" si="257"/>
        <v>50.89109999999971</v>
      </c>
      <c r="Y96" s="3">
        <f t="shared" si="257"/>
        <v>48.140699999999867</v>
      </c>
      <c r="Z96" s="3">
        <f t="shared" si="257"/>
        <v>30.796999999999912</v>
      </c>
      <c r="AA96" s="3">
        <f t="shared" si="257"/>
        <v>171.46979999999962</v>
      </c>
      <c r="AB96" s="3">
        <f t="shared" si="257"/>
        <v>-17.667400000000214</v>
      </c>
      <c r="AC96" s="3">
        <f t="shared" si="257"/>
        <v>-116.08050000000014</v>
      </c>
      <c r="AD96" s="3">
        <f t="shared" si="257"/>
        <v>56.976500000000271</v>
      </c>
      <c r="AE96" s="3">
        <f t="shared" si="257"/>
        <v>-18.68220000000025</v>
      </c>
      <c r="AF96" s="3">
        <f t="shared" si="257"/>
        <v>98.34699999999998</v>
      </c>
      <c r="AG96" s="3">
        <f t="shared" si="257"/>
        <v>256.63709999999958</v>
      </c>
      <c r="AH96" s="3">
        <f t="shared" si="257"/>
        <v>381.78839999999997</v>
      </c>
      <c r="AI96" s="3">
        <f t="shared" si="257"/>
        <v>352.79439999999988</v>
      </c>
      <c r="AJ96" s="3">
        <f t="shared" si="257"/>
        <v>347.6497999999998</v>
      </c>
      <c r="AK96" s="3">
        <f t="shared" si="257"/>
        <v>273.73340000000013</v>
      </c>
      <c r="AL96" s="3">
        <f t="shared" si="257"/>
        <v>126.85710000000009</v>
      </c>
      <c r="AM96" s="3">
        <f t="shared" si="257"/>
        <v>280.95419999999967</v>
      </c>
      <c r="AN96" s="3">
        <f t="shared" si="257"/>
        <v>232.58390000000043</v>
      </c>
      <c r="AO96" s="3">
        <f t="shared" si="257"/>
        <v>248.86870000000008</v>
      </c>
      <c r="AP96" s="3">
        <f t="shared" si="257"/>
        <v>182.10359999999997</v>
      </c>
      <c r="AQ96" s="3">
        <f t="shared" si="257"/>
        <v>351.8375000000002</v>
      </c>
      <c r="AR96" s="3">
        <f t="shared" si="257"/>
        <v>276.60860000000025</v>
      </c>
      <c r="AS96" s="3">
        <f t="shared" si="257"/>
        <v>190.83349999999996</v>
      </c>
      <c r="AT96" s="3">
        <f t="shared" si="257"/>
        <v>231.18819999999954</v>
      </c>
      <c r="AU96" s="3">
        <f t="shared" si="257"/>
        <v>173.71119999999991</v>
      </c>
      <c r="AV96" s="3">
        <f t="shared" si="257"/>
        <v>217.57920000000027</v>
      </c>
      <c r="AW96" s="3">
        <f t="shared" si="257"/>
        <v>195.02899999999985</v>
      </c>
      <c r="AX96" s="3">
        <f t="shared" si="257"/>
        <v>70.768100000000089</v>
      </c>
      <c r="AY96" s="3">
        <f t="shared" si="257"/>
        <v>160.16550000000001</v>
      </c>
      <c r="AZ96" s="3">
        <f t="shared" si="257"/>
        <v>108.66649999999981</v>
      </c>
      <c r="BA96" s="3">
        <f t="shared" si="257"/>
        <v>277.34060000000011</v>
      </c>
      <c r="BB96" s="3">
        <f>BB89-BB81</f>
        <v>307.07100000000003</v>
      </c>
      <c r="BC96" s="3">
        <f t="shared" ref="BC96:BV96" si="258">BC89-BC81</f>
        <v>63.200900000000047</v>
      </c>
      <c r="BD96" s="3">
        <f t="shared" si="258"/>
        <v>97.871700000000203</v>
      </c>
      <c r="BE96" s="3">
        <f t="shared" si="258"/>
        <v>215.59410000000011</v>
      </c>
      <c r="BF96" s="3">
        <f t="shared" si="258"/>
        <v>315.2505000000001</v>
      </c>
      <c r="BG96" s="3">
        <f t="shared" si="258"/>
        <v>198.78450000000004</v>
      </c>
      <c r="BH96" s="3">
        <f t="shared" si="258"/>
        <v>100.33810000000028</v>
      </c>
      <c r="BI96" s="3">
        <f t="shared" si="258"/>
        <v>170.88459999999986</v>
      </c>
      <c r="BJ96" s="3">
        <f t="shared" si="258"/>
        <v>-97.302799999999991</v>
      </c>
      <c r="BK96" s="3">
        <f t="shared" si="258"/>
        <v>146.2671000000002</v>
      </c>
      <c r="BL96" s="3">
        <f t="shared" si="258"/>
        <v>-78.575799999999958</v>
      </c>
      <c r="BM96" s="3">
        <f t="shared" si="258"/>
        <v>-132.85560000000015</v>
      </c>
      <c r="BN96" s="3">
        <f t="shared" si="258"/>
        <v>-101.37530000000007</v>
      </c>
      <c r="BO96" s="3">
        <f t="shared" si="258"/>
        <v>-191.36780000000033</v>
      </c>
      <c r="BP96" s="3">
        <f t="shared" si="258"/>
        <v>-284.67710000000017</v>
      </c>
      <c r="BQ96" s="3">
        <f t="shared" si="258"/>
        <v>-289.00670000000042</v>
      </c>
      <c r="BR96" s="3">
        <f t="shared" si="258"/>
        <v>-225.43439999999975</v>
      </c>
      <c r="BS96" s="3">
        <f t="shared" si="258"/>
        <v>-185.41149999999999</v>
      </c>
      <c r="BT96" s="3">
        <f t="shared" si="258"/>
        <v>-298.82850000000042</v>
      </c>
      <c r="BU96" s="3">
        <f t="shared" si="258"/>
        <v>-247.71869999999976</v>
      </c>
      <c r="BV96" s="3">
        <f t="shared" si="258"/>
        <v>-344.2565000000003</v>
      </c>
      <c r="BW96" s="3">
        <f t="shared" ref="BW96:CH96" si="259">BW89-BW81</f>
        <v>-414.11629999999991</v>
      </c>
      <c r="BX96" s="3">
        <f t="shared" si="259"/>
        <v>-421.56579999999985</v>
      </c>
      <c r="BY96" s="3">
        <f t="shared" si="259"/>
        <v>-405.47750000000002</v>
      </c>
      <c r="BZ96" s="3">
        <f t="shared" si="259"/>
        <v>-395.44900000000024</v>
      </c>
      <c r="CA96" s="3">
        <f t="shared" si="259"/>
        <v>-372.20610000000062</v>
      </c>
      <c r="CB96" s="3">
        <f t="shared" si="259"/>
        <v>-252.5077999999998</v>
      </c>
      <c r="CC96" s="3">
        <f t="shared" si="259"/>
        <v>-255.12450000000069</v>
      </c>
      <c r="CD96" s="3">
        <f t="shared" si="259"/>
        <v>-82.506400000000326</v>
      </c>
      <c r="CE96" s="3">
        <f t="shared" si="259"/>
        <v>-184.9407999999998</v>
      </c>
      <c r="CF96" s="3">
        <f t="shared" si="259"/>
        <v>-264.10840000000007</v>
      </c>
      <c r="CG96" s="3">
        <f t="shared" si="259"/>
        <v>-310.09469999999988</v>
      </c>
      <c r="CH96" s="3">
        <f t="shared" si="259"/>
        <v>-373.5808999999997</v>
      </c>
    </row>
    <row r="97" spans="1:86">
      <c r="A97" s="20"/>
      <c r="B97" s="2" t="s">
        <v>72</v>
      </c>
      <c r="C97" s="3">
        <f t="shared" ref="C97:BA97" si="260">C93-C85</f>
        <v>-419.00369999999998</v>
      </c>
      <c r="D97" s="3">
        <f t="shared" si="260"/>
        <v>-429.12699999999984</v>
      </c>
      <c r="E97" s="3">
        <f t="shared" si="260"/>
        <v>-367.07979999999981</v>
      </c>
      <c r="F97" s="3">
        <f t="shared" si="260"/>
        <v>-362.05160000000018</v>
      </c>
      <c r="G97" s="3">
        <f t="shared" si="260"/>
        <v>-294.85759999999976</v>
      </c>
      <c r="H97" s="3">
        <f t="shared" si="260"/>
        <v>-163.84409999999991</v>
      </c>
      <c r="I97" s="3">
        <f t="shared" si="260"/>
        <v>-164.00330000000002</v>
      </c>
      <c r="J97" s="3">
        <f t="shared" si="260"/>
        <v>-224.24310000000017</v>
      </c>
      <c r="K97" s="3">
        <f t="shared" si="260"/>
        <v>-242.93159999999986</v>
      </c>
      <c r="L97" s="3">
        <f t="shared" si="260"/>
        <v>-249.53520000000023</v>
      </c>
      <c r="M97" s="3">
        <f t="shared" si="260"/>
        <v>-271.68450000000001</v>
      </c>
      <c r="N97" s="3">
        <f t="shared" si="260"/>
        <v>-340.32820000000015</v>
      </c>
      <c r="O97" s="3">
        <f t="shared" si="260"/>
        <v>-431.50929999999937</v>
      </c>
      <c r="P97" s="3">
        <f t="shared" si="260"/>
        <v>-307.42810000000003</v>
      </c>
      <c r="Q97" s="3">
        <f t="shared" si="260"/>
        <v>-447.62880000000018</v>
      </c>
      <c r="R97" s="3">
        <f t="shared" si="260"/>
        <v>-464.15120000000036</v>
      </c>
      <c r="S97" s="3">
        <f t="shared" si="260"/>
        <v>-405.04009999999982</v>
      </c>
      <c r="T97" s="3">
        <f t="shared" si="260"/>
        <v>-593.93290000000059</v>
      </c>
      <c r="U97" s="3">
        <f t="shared" si="260"/>
        <v>-523.81679999999994</v>
      </c>
      <c r="V97" s="3">
        <f t="shared" si="260"/>
        <v>-367.29139999999995</v>
      </c>
      <c r="W97" s="3">
        <f t="shared" si="260"/>
        <v>-332.82840000000016</v>
      </c>
      <c r="X97" s="3">
        <f t="shared" si="260"/>
        <v>-466.20650000000035</v>
      </c>
      <c r="Y97" s="3">
        <f t="shared" si="260"/>
        <v>-378.42520000000013</v>
      </c>
      <c r="Z97" s="3">
        <f t="shared" si="260"/>
        <v>-394.07679999999988</v>
      </c>
      <c r="AA97" s="3">
        <f t="shared" si="260"/>
        <v>-256.1429000000004</v>
      </c>
      <c r="AB97" s="3">
        <f t="shared" si="260"/>
        <v>-498.54040000000032</v>
      </c>
      <c r="AC97" s="3">
        <f t="shared" si="260"/>
        <v>-576.32290000000012</v>
      </c>
      <c r="AD97" s="3">
        <f t="shared" si="260"/>
        <v>-295.54329999999993</v>
      </c>
      <c r="AE97" s="3">
        <f t="shared" si="260"/>
        <v>-436.44330000000019</v>
      </c>
      <c r="AF97" s="3">
        <f t="shared" si="260"/>
        <v>-317.70529999999991</v>
      </c>
      <c r="AG97" s="3">
        <f t="shared" si="260"/>
        <v>-196.35159999999999</v>
      </c>
      <c r="AH97" s="3">
        <f t="shared" si="260"/>
        <v>-58.240000000000016</v>
      </c>
      <c r="AI97" s="3">
        <f t="shared" si="260"/>
        <v>-49.382399999999862</v>
      </c>
      <c r="AJ97" s="3">
        <f t="shared" si="260"/>
        <v>55.765599999999971</v>
      </c>
      <c r="AK97" s="3">
        <f t="shared" si="260"/>
        <v>254.69770000000011</v>
      </c>
      <c r="AL97" s="3">
        <f t="shared" si="260"/>
        <v>-32.660299999999964</v>
      </c>
      <c r="AM97" s="3">
        <f t="shared" si="260"/>
        <v>-86.874700000000018</v>
      </c>
      <c r="AN97" s="3">
        <f t="shared" si="260"/>
        <v>-77.972799999999793</v>
      </c>
      <c r="AO97" s="3">
        <f t="shared" si="260"/>
        <v>126.346</v>
      </c>
      <c r="AP97" s="3">
        <f t="shared" si="260"/>
        <v>102.31769999999995</v>
      </c>
      <c r="AQ97" s="3">
        <f t="shared" si="260"/>
        <v>39.616199999999907</v>
      </c>
      <c r="AR97" s="3">
        <f t="shared" si="260"/>
        <v>-147.08369999999994</v>
      </c>
      <c r="AS97" s="3">
        <f t="shared" si="260"/>
        <v>-219.97919999999982</v>
      </c>
      <c r="AT97" s="3">
        <f t="shared" si="260"/>
        <v>-101.24440000000027</v>
      </c>
      <c r="AU97" s="3">
        <f t="shared" si="260"/>
        <v>-104.07000000000002</v>
      </c>
      <c r="AV97" s="3">
        <f t="shared" si="260"/>
        <v>-69.46440000000004</v>
      </c>
      <c r="AW97" s="3">
        <f t="shared" si="260"/>
        <v>-120.67490000000012</v>
      </c>
      <c r="AX97" s="3">
        <f t="shared" si="260"/>
        <v>-161.08110000000002</v>
      </c>
      <c r="AY97" s="3">
        <f t="shared" si="260"/>
        <v>-65.350400000000036</v>
      </c>
      <c r="AZ97" s="3">
        <f t="shared" si="260"/>
        <v>-71.245700000000085</v>
      </c>
      <c r="BA97" s="3">
        <f t="shared" si="260"/>
        <v>83.824200000000047</v>
      </c>
      <c r="BB97" s="3">
        <f>BB93-BB85</f>
        <v>132.79499999999996</v>
      </c>
      <c r="BC97" s="3">
        <f t="shared" ref="BC97:BV97" si="261">BC93-BC85</f>
        <v>-270.16379999999987</v>
      </c>
      <c r="BD97" s="3">
        <f t="shared" si="261"/>
        <v>-248.4105000000001</v>
      </c>
      <c r="BE97" s="3">
        <f t="shared" si="261"/>
        <v>-21.169499999999942</v>
      </c>
      <c r="BF97" s="3">
        <f t="shared" si="261"/>
        <v>1.8127000000000635</v>
      </c>
      <c r="BG97" s="3">
        <f t="shared" si="261"/>
        <v>-166.41340000000019</v>
      </c>
      <c r="BH97" s="3">
        <f t="shared" si="261"/>
        <v>-338.88749999999982</v>
      </c>
      <c r="BI97" s="3">
        <f t="shared" si="261"/>
        <v>-233.97110000000021</v>
      </c>
      <c r="BJ97" s="3">
        <f t="shared" si="261"/>
        <v>-322.62569999999988</v>
      </c>
      <c r="BK97" s="3">
        <f t="shared" si="261"/>
        <v>-27.334599999999938</v>
      </c>
      <c r="BL97" s="3">
        <f t="shared" si="261"/>
        <v>-168.91250000000014</v>
      </c>
      <c r="BM97" s="3">
        <f t="shared" si="261"/>
        <v>-134.54900000000015</v>
      </c>
      <c r="BN97" s="3">
        <f t="shared" si="261"/>
        <v>-274.73840000000001</v>
      </c>
      <c r="BO97" s="3">
        <f t="shared" si="261"/>
        <v>-384.99480000000034</v>
      </c>
      <c r="BP97" s="3">
        <f t="shared" si="261"/>
        <v>-539.30150000000037</v>
      </c>
      <c r="BQ97" s="3">
        <f t="shared" si="261"/>
        <v>-572.25910000000033</v>
      </c>
      <c r="BR97" s="3">
        <f t="shared" si="261"/>
        <v>-298.45399999999978</v>
      </c>
      <c r="BS97" s="3">
        <f t="shared" si="261"/>
        <v>-243.30450000000008</v>
      </c>
      <c r="BT97" s="3">
        <f t="shared" si="261"/>
        <v>-409.33640000000042</v>
      </c>
      <c r="BU97" s="3">
        <f t="shared" si="261"/>
        <v>-210.39229999999981</v>
      </c>
      <c r="BV97" s="3">
        <f t="shared" si="261"/>
        <v>-356.44420000000031</v>
      </c>
      <c r="BW97" s="3">
        <f t="shared" ref="BW97:CH97" si="262">BW93-BW85</f>
        <v>-604.11169999999993</v>
      </c>
      <c r="BX97" s="3">
        <f t="shared" si="262"/>
        <v>-531.12199999999996</v>
      </c>
      <c r="BY97" s="3">
        <f t="shared" si="262"/>
        <v>-538.24810000000002</v>
      </c>
      <c r="BZ97" s="3">
        <f t="shared" si="262"/>
        <v>-594.02250000000015</v>
      </c>
      <c r="CA97" s="3">
        <f t="shared" si="262"/>
        <v>-595.75110000000018</v>
      </c>
      <c r="CB97" s="3">
        <f t="shared" si="262"/>
        <v>-492.84739999999977</v>
      </c>
      <c r="CC97" s="3">
        <f t="shared" si="262"/>
        <v>-714.2466000000004</v>
      </c>
      <c r="CD97" s="3">
        <f t="shared" si="262"/>
        <v>-382.8224000000003</v>
      </c>
      <c r="CE97" s="3">
        <f t="shared" si="262"/>
        <v>-467.04960000000028</v>
      </c>
      <c r="CF97" s="3">
        <f t="shared" si="262"/>
        <v>-545.08210000000008</v>
      </c>
      <c r="CG97" s="3">
        <f t="shared" si="262"/>
        <v>-639.80519999999979</v>
      </c>
      <c r="CH97" s="3">
        <f t="shared" si="262"/>
        <v>-571.51679999999999</v>
      </c>
    </row>
    <row r="98" spans="1:86">
      <c r="A98" s="20"/>
      <c r="B98" s="12" t="s">
        <v>73</v>
      </c>
      <c r="C98" s="13">
        <f t="shared" ref="C98:BA98" si="263">C90-C82</f>
        <v>492.15529999999967</v>
      </c>
      <c r="D98" s="13">
        <f t="shared" si="263"/>
        <v>551.94990000000018</v>
      </c>
      <c r="E98" s="13">
        <f t="shared" si="263"/>
        <v>494.23470000000003</v>
      </c>
      <c r="F98" s="13">
        <f t="shared" si="263"/>
        <v>498.81430000000017</v>
      </c>
      <c r="G98" s="13">
        <f t="shared" si="263"/>
        <v>551.21759999999995</v>
      </c>
      <c r="H98" s="13">
        <f t="shared" si="263"/>
        <v>530.57089999999982</v>
      </c>
      <c r="I98" s="13">
        <f t="shared" si="263"/>
        <v>512.76860000000011</v>
      </c>
      <c r="J98" s="13">
        <f t="shared" si="263"/>
        <v>485.5359000000002</v>
      </c>
      <c r="K98" s="13">
        <f t="shared" si="263"/>
        <v>498.84549999999979</v>
      </c>
      <c r="L98" s="13">
        <f t="shared" si="263"/>
        <v>525.68790000000001</v>
      </c>
      <c r="M98" s="13">
        <f t="shared" si="263"/>
        <v>492.48719999999986</v>
      </c>
      <c r="N98" s="13">
        <f t="shared" si="263"/>
        <v>571.11139999999966</v>
      </c>
      <c r="O98" s="13">
        <f t="shared" si="263"/>
        <v>600.9235000000001</v>
      </c>
      <c r="P98" s="13">
        <f t="shared" si="263"/>
        <v>529.70589999999982</v>
      </c>
      <c r="Q98" s="13">
        <f t="shared" si="263"/>
        <v>435.02220000000017</v>
      </c>
      <c r="R98" s="13">
        <f t="shared" si="263"/>
        <v>457.85970000000009</v>
      </c>
      <c r="S98" s="13">
        <f t="shared" si="263"/>
        <v>508.38489999999996</v>
      </c>
      <c r="T98" s="13">
        <f t="shared" si="263"/>
        <v>543.55769999999984</v>
      </c>
      <c r="U98" s="13">
        <f t="shared" si="263"/>
        <v>505.04030000000006</v>
      </c>
      <c r="V98" s="13">
        <f t="shared" si="263"/>
        <v>429.03269999999992</v>
      </c>
      <c r="W98" s="13">
        <f t="shared" si="263"/>
        <v>487.1345</v>
      </c>
      <c r="X98" s="13">
        <f t="shared" si="263"/>
        <v>517.09760000000006</v>
      </c>
      <c r="Y98" s="13">
        <f t="shared" si="263"/>
        <v>426.5659</v>
      </c>
      <c r="Z98" s="13">
        <f t="shared" si="263"/>
        <v>424.87379999999979</v>
      </c>
      <c r="AA98" s="13">
        <f t="shared" si="263"/>
        <v>427.61269999999996</v>
      </c>
      <c r="AB98" s="13">
        <f t="shared" si="263"/>
        <v>480.8730000000001</v>
      </c>
      <c r="AC98" s="13">
        <f t="shared" si="263"/>
        <v>460.24239999999998</v>
      </c>
      <c r="AD98" s="13">
        <f t="shared" si="263"/>
        <v>352.5198000000002</v>
      </c>
      <c r="AE98" s="13">
        <f t="shared" si="263"/>
        <v>417.76109999999994</v>
      </c>
      <c r="AF98" s="13">
        <f t="shared" si="263"/>
        <v>416.05229999999989</v>
      </c>
      <c r="AG98" s="13">
        <f t="shared" si="263"/>
        <v>452.98869999999954</v>
      </c>
      <c r="AH98" s="13">
        <f t="shared" si="263"/>
        <v>440.02840000000003</v>
      </c>
      <c r="AI98" s="13">
        <f t="shared" si="263"/>
        <v>402.17679999999967</v>
      </c>
      <c r="AJ98" s="13">
        <f t="shared" si="263"/>
        <v>291.88419999999985</v>
      </c>
      <c r="AK98" s="13">
        <f t="shared" si="263"/>
        <v>19.035699999999991</v>
      </c>
      <c r="AL98" s="13">
        <f t="shared" si="263"/>
        <v>159.51740000000004</v>
      </c>
      <c r="AM98" s="13">
        <f t="shared" si="263"/>
        <v>367.82889999999969</v>
      </c>
      <c r="AN98" s="13">
        <f t="shared" si="263"/>
        <v>310.55670000000021</v>
      </c>
      <c r="AO98" s="13">
        <f t="shared" si="263"/>
        <v>122.52270000000009</v>
      </c>
      <c r="AP98" s="13">
        <f t="shared" si="263"/>
        <v>79.785899999999984</v>
      </c>
      <c r="AQ98" s="13">
        <f t="shared" si="263"/>
        <v>312.22130000000027</v>
      </c>
      <c r="AR98" s="13">
        <f t="shared" si="263"/>
        <v>423.69230000000022</v>
      </c>
      <c r="AS98" s="13">
        <f t="shared" si="263"/>
        <v>410.81269999999984</v>
      </c>
      <c r="AT98" s="13">
        <f t="shared" si="263"/>
        <v>332.43259999999981</v>
      </c>
      <c r="AU98" s="13">
        <f t="shared" si="263"/>
        <v>277.7811999999999</v>
      </c>
      <c r="AV98" s="13">
        <f t="shared" si="263"/>
        <v>287.04360000000031</v>
      </c>
      <c r="AW98" s="13">
        <f t="shared" si="263"/>
        <v>315.70389999999998</v>
      </c>
      <c r="AX98" s="13">
        <f t="shared" si="263"/>
        <v>231.84920000000014</v>
      </c>
      <c r="AY98" s="13">
        <f t="shared" si="263"/>
        <v>225.51590000000004</v>
      </c>
      <c r="AZ98" s="13">
        <f t="shared" si="263"/>
        <v>179.91219999999993</v>
      </c>
      <c r="BA98" s="13">
        <f t="shared" si="263"/>
        <v>193.51640000000003</v>
      </c>
      <c r="BB98" s="13">
        <f>BB90-BB82</f>
        <v>174.27600000000004</v>
      </c>
      <c r="BC98" s="13">
        <f t="shared" ref="BC98:BV98" si="264">BC90-BC82</f>
        <v>333.36469999999991</v>
      </c>
      <c r="BD98" s="13">
        <f t="shared" si="264"/>
        <v>346.28220000000027</v>
      </c>
      <c r="BE98" s="13">
        <f t="shared" si="264"/>
        <v>236.76360000000008</v>
      </c>
      <c r="BF98" s="13">
        <f t="shared" si="264"/>
        <v>313.4378000000001</v>
      </c>
      <c r="BG98" s="13">
        <f t="shared" si="264"/>
        <v>365.19790000000023</v>
      </c>
      <c r="BH98" s="13">
        <f t="shared" si="264"/>
        <v>439.2256000000001</v>
      </c>
      <c r="BI98" s="13">
        <f t="shared" si="264"/>
        <v>404.85570000000007</v>
      </c>
      <c r="BJ98" s="13">
        <f t="shared" si="264"/>
        <v>225.32289999999989</v>
      </c>
      <c r="BK98" s="13">
        <f t="shared" si="264"/>
        <v>173.60170000000016</v>
      </c>
      <c r="BL98" s="13">
        <f t="shared" si="264"/>
        <v>90.336700000000178</v>
      </c>
      <c r="BM98" s="13">
        <f t="shared" si="264"/>
        <v>1.6934000000000111</v>
      </c>
      <c r="BN98" s="13">
        <f t="shared" si="264"/>
        <v>173.36309999999995</v>
      </c>
      <c r="BO98" s="13">
        <f t="shared" si="264"/>
        <v>193.62700000000001</v>
      </c>
      <c r="BP98" s="13">
        <f t="shared" si="264"/>
        <v>254.62440000000015</v>
      </c>
      <c r="BQ98" s="13">
        <f t="shared" si="264"/>
        <v>283.25239999999991</v>
      </c>
      <c r="BR98" s="13">
        <f t="shared" si="264"/>
        <v>73.01960000000004</v>
      </c>
      <c r="BS98" s="13">
        <f t="shared" si="264"/>
        <v>57.8930000000001</v>
      </c>
      <c r="BT98" s="13">
        <f t="shared" si="264"/>
        <v>110.50789999999998</v>
      </c>
      <c r="BU98" s="13">
        <f t="shared" si="264"/>
        <v>-37.326399999999921</v>
      </c>
      <c r="BV98" s="13">
        <f t="shared" si="264"/>
        <v>12.187700000000021</v>
      </c>
      <c r="BW98" s="13">
        <f t="shared" ref="BW98:CH98" si="265">BW90-BW82</f>
        <v>189.99540000000002</v>
      </c>
      <c r="BX98" s="13">
        <f t="shared" si="265"/>
        <v>109.55620000000019</v>
      </c>
      <c r="BY98" s="13">
        <f t="shared" si="265"/>
        <v>132.77060000000006</v>
      </c>
      <c r="BZ98" s="13">
        <f t="shared" si="265"/>
        <v>198.57349999999994</v>
      </c>
      <c r="CA98" s="13">
        <f t="shared" si="265"/>
        <v>223.54499999999965</v>
      </c>
      <c r="CB98" s="13">
        <f t="shared" si="265"/>
        <v>240.33959999999999</v>
      </c>
      <c r="CC98" s="13">
        <f t="shared" si="265"/>
        <v>459.12209999999976</v>
      </c>
      <c r="CD98" s="13">
        <f t="shared" si="265"/>
        <v>300.31599999999997</v>
      </c>
      <c r="CE98" s="13">
        <f t="shared" si="265"/>
        <v>282.10880000000049</v>
      </c>
      <c r="CF98" s="13">
        <f t="shared" si="265"/>
        <v>280.97370000000001</v>
      </c>
      <c r="CG98" s="13">
        <f t="shared" si="265"/>
        <v>329.71050000000002</v>
      </c>
      <c r="CH98" s="13">
        <f t="shared" si="265"/>
        <v>197.93590000000037</v>
      </c>
    </row>
    <row r="99" spans="1:86">
      <c r="A99" s="20"/>
      <c r="B99" s="12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</row>
    <row r="100" spans="1:86">
      <c r="A100" s="20"/>
    </row>
    <row r="101" spans="1:86" ht="15.75">
      <c r="A101" s="20"/>
      <c r="B101" s="12" t="s">
        <v>77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">
        <f t="shared" ref="O101:BK106" si="266">O81/C81-1</f>
        <v>1.9929045236874332E-2</v>
      </c>
      <c r="P101" s="1">
        <f t="shared" si="266"/>
        <v>-0.23546359818785234</v>
      </c>
      <c r="Q101" s="1">
        <f t="shared" si="266"/>
        <v>0.24547357555009208</v>
      </c>
      <c r="R101" s="1">
        <f t="shared" si="266"/>
        <v>0.27455655857352657</v>
      </c>
      <c r="S101" s="1">
        <f t="shared" si="266"/>
        <v>0.34094004848803205</v>
      </c>
      <c r="T101" s="1">
        <f t="shared" si="266"/>
        <v>2.3057358514355855</v>
      </c>
      <c r="U101" s="1">
        <f t="shared" si="266"/>
        <v>2.035501708590929</v>
      </c>
      <c r="V101" s="1">
        <f t="shared" si="266"/>
        <v>0.65701580701293749</v>
      </c>
      <c r="W101" s="1">
        <f t="shared" si="266"/>
        <v>0.37130222579952221</v>
      </c>
      <c r="X101" s="1">
        <f t="shared" si="266"/>
        <v>0.82128044913942277</v>
      </c>
      <c r="Y101" s="1">
        <f t="shared" si="266"/>
        <v>0.38939490245903574</v>
      </c>
      <c r="Z101" s="1">
        <f t="shared" si="266"/>
        <v>0.16524432772241004</v>
      </c>
      <c r="AA101" s="1">
        <f t="shared" si="266"/>
        <v>-0.26821911658522746</v>
      </c>
      <c r="AB101" s="1">
        <f t="shared" si="266"/>
        <v>0.57483902539072051</v>
      </c>
      <c r="AC101" s="1">
        <f t="shared" si="266"/>
        <v>0.2690190171103144</v>
      </c>
      <c r="AD101" s="1">
        <f t="shared" si="266"/>
        <v>-0.27381370975547314</v>
      </c>
      <c r="AE101" s="1">
        <f t="shared" si="266"/>
        <v>0.10495676252016173</v>
      </c>
      <c r="AF101" s="1">
        <f t="shared" si="266"/>
        <v>-0.42166762382901024</v>
      </c>
      <c r="AG101" s="1">
        <f t="shared" si="266"/>
        <v>-0.59971604753865115</v>
      </c>
      <c r="AH101" s="1">
        <f t="shared" si="266"/>
        <v>-0.67474716743600505</v>
      </c>
      <c r="AI101" s="1">
        <f t="shared" si="266"/>
        <v>-0.60820193110415344</v>
      </c>
      <c r="AJ101" s="1">
        <f t="shared" si="266"/>
        <v>-0.84808378622673608</v>
      </c>
      <c r="AK101" s="1">
        <f t="shared" si="266"/>
        <v>-0.75543583398029024</v>
      </c>
      <c r="AL101" s="1">
        <f t="shared" si="266"/>
        <v>-0.59116722408914324</v>
      </c>
      <c r="AM101" s="1">
        <f t="shared" si="266"/>
        <v>-0.43115487957343435</v>
      </c>
      <c r="AN101" s="1">
        <f t="shared" si="266"/>
        <v>-0.64461028334461501</v>
      </c>
      <c r="AO101" s="1">
        <f t="shared" si="266"/>
        <v>-0.84473896020831707</v>
      </c>
      <c r="AP101" s="1">
        <f t="shared" si="266"/>
        <v>-0.63691116085577737</v>
      </c>
      <c r="AQ101" s="1">
        <f t="shared" si="266"/>
        <v>-0.7855565468887753</v>
      </c>
      <c r="AR101" s="1">
        <f t="shared" si="266"/>
        <v>-0.42369862775952249</v>
      </c>
      <c r="AS101" s="1">
        <f t="shared" si="266"/>
        <v>0.23907711183062341</v>
      </c>
      <c r="AT101" s="1">
        <f t="shared" si="266"/>
        <v>0.4931539104154119</v>
      </c>
      <c r="AU101" s="1">
        <f t="shared" si="266"/>
        <v>0.12601017637052858</v>
      </c>
      <c r="AV101" s="1">
        <f t="shared" si="266"/>
        <v>1.6548827194022908</v>
      </c>
      <c r="AW101" s="1">
        <f t="shared" si="266"/>
        <v>1.1243336893910385</v>
      </c>
      <c r="AX101" s="1">
        <f t="shared" si="266"/>
        <v>0.33221055116251663</v>
      </c>
      <c r="AY101" s="1">
        <f t="shared" si="266"/>
        <v>7.4056286773006796E-2</v>
      </c>
      <c r="AZ101" s="1">
        <f t="shared" si="266"/>
        <v>0.22133126747554588</v>
      </c>
      <c r="BA101" s="1">
        <f t="shared" si="266"/>
        <v>0.44509392776111101</v>
      </c>
      <c r="BB101" s="1">
        <f t="shared" si="266"/>
        <v>-0.12945437060976595</v>
      </c>
      <c r="BC101" s="1">
        <f t="shared" si="266"/>
        <v>2.0818331446853158</v>
      </c>
      <c r="BD101" s="1">
        <f t="shared" si="266"/>
        <v>0.4074423932023763</v>
      </c>
      <c r="BE101" s="1">
        <f t="shared" si="266"/>
        <v>-0.48459511142663403</v>
      </c>
      <c r="BF101" s="1">
        <f t="shared" si="266"/>
        <v>-0.16841533383449703</v>
      </c>
      <c r="BG101" s="1">
        <f t="shared" si="266"/>
        <v>0.86510135106035646</v>
      </c>
      <c r="BH101" s="1">
        <f t="shared" si="266"/>
        <v>0.89513292557347257</v>
      </c>
      <c r="BI101" s="1">
        <f t="shared" si="266"/>
        <v>0.42801310380819646</v>
      </c>
      <c r="BJ101" s="1">
        <f t="shared" si="266"/>
        <v>0.67493147481090165</v>
      </c>
      <c r="BK101" s="1">
        <f t="shared" si="266"/>
        <v>6.0541923893628891E-2</v>
      </c>
      <c r="BL101" s="1">
        <f>BL81/AZ81-1</f>
        <v>0.3689923058701734</v>
      </c>
      <c r="BM101" s="1">
        <f t="shared" ref="BM101:BW107" si="267">BM81/BA81-1</f>
        <v>0.90788261574201634</v>
      </c>
      <c r="BN101" s="1">
        <f t="shared" si="267"/>
        <v>1.9306175555590563</v>
      </c>
      <c r="BO101" s="1">
        <f t="shared" si="267"/>
        <v>0.49332478909896404</v>
      </c>
      <c r="BP101" s="1">
        <f t="shared" si="267"/>
        <v>1.0140679317629711</v>
      </c>
      <c r="BQ101" s="1">
        <f t="shared" si="267"/>
        <v>3.3299845953626752</v>
      </c>
      <c r="BR101" s="1">
        <f t="shared" si="267"/>
        <v>1.4350089164992252</v>
      </c>
      <c r="BS101" s="1">
        <f t="shared" si="267"/>
        <v>0.19625559651585167</v>
      </c>
      <c r="BT101" s="1">
        <f t="shared" si="267"/>
        <v>0.38766021796886974</v>
      </c>
      <c r="BU101" s="1">
        <f t="shared" si="267"/>
        <v>0.18103695480928428</v>
      </c>
      <c r="BV101" s="1">
        <f t="shared" si="267"/>
        <v>0.25766906048637295</v>
      </c>
      <c r="BW101" s="1">
        <f t="shared" si="267"/>
        <v>2.0728946393908565</v>
      </c>
      <c r="BX101" s="1">
        <f t="shared" ref="BX101:BX107" si="268">BX81/BL81-1</f>
        <v>0.99844016204627084</v>
      </c>
      <c r="BY101" s="1">
        <f t="shared" ref="BY101:BY107" si="269">BY81/BM81-1</f>
        <v>1.3934111338880917</v>
      </c>
      <c r="BZ101" s="1">
        <f t="shared" ref="BZ101:BZ107" si="270">BZ81/BN81-1</f>
        <v>1.0307773113893988</v>
      </c>
      <c r="CA101" s="1">
        <f t="shared" ref="CA101:CA107" si="271">CA81/BO81-1</f>
        <v>0.46671450070578246</v>
      </c>
      <c r="CB101" s="1">
        <f t="shared" ref="CB101:CB107" si="272">CB81/BP81-1</f>
        <v>-4.6891953912273299E-2</v>
      </c>
      <c r="CC101" s="1">
        <f t="shared" ref="CC101:CC107" si="273">CC81/BQ81-1</f>
        <v>0.24845557612117997</v>
      </c>
      <c r="CD101" s="1">
        <f t="shared" ref="CD101:CD107" si="274">CD81/BR81-1</f>
        <v>0.15473196766847397</v>
      </c>
      <c r="CE101" s="1">
        <f t="shared" ref="CE101:CE107" si="275">CE81/BS81-1</f>
        <v>0.50478133496071886</v>
      </c>
      <c r="CF101" s="1">
        <f t="shared" ref="CF101:CF107" si="276">CF81/BT81-1</f>
        <v>0.14134864419124749</v>
      </c>
      <c r="CG101" s="1">
        <f t="shared" ref="CG101:CG107" si="277">CG81/BU81-1</f>
        <v>0.90182579406758245</v>
      </c>
      <c r="CH101" s="1">
        <f t="shared" ref="CH101:CH107" si="278">CH81/BV81-1</f>
        <v>0.38514376795259375</v>
      </c>
    </row>
    <row r="102" spans="1:86" ht="15.75">
      <c r="A102" s="20"/>
      <c r="B102" s="12" t="s">
        <v>67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">
        <f t="shared" si="266"/>
        <v>-0.2641916084402266</v>
      </c>
      <c r="P102" s="1">
        <f t="shared" si="266"/>
        <v>2.5792095431605166</v>
      </c>
      <c r="Q102" s="1">
        <f t="shared" si="266"/>
        <v>1.2573867367038738</v>
      </c>
      <c r="R102" s="1">
        <f t="shared" si="266"/>
        <v>2.8262834847980312E-2</v>
      </c>
      <c r="S102" s="1">
        <f t="shared" si="266"/>
        <v>-0.26086822279856758</v>
      </c>
      <c r="T102" s="1">
        <f t="shared" si="266"/>
        <v>-0.11080915823085802</v>
      </c>
      <c r="U102" s="1">
        <f t="shared" si="266"/>
        <v>-0.76162272505103346</v>
      </c>
      <c r="V102" s="1">
        <f t="shared" si="266"/>
        <v>1.8247791835760294</v>
      </c>
      <c r="W102" s="1">
        <f t="shared" si="266"/>
        <v>0.45232569871859529</v>
      </c>
      <c r="X102" s="1">
        <f t="shared" si="266"/>
        <v>-0.54620800643733636</v>
      </c>
      <c r="Y102" s="1">
        <f t="shared" si="266"/>
        <v>0.77132730816941275</v>
      </c>
      <c r="Z102" s="1">
        <f t="shared" si="266"/>
        <v>0.63911499186029341</v>
      </c>
      <c r="AA102" s="1">
        <f t="shared" si="266"/>
        <v>0.37961213209240818</v>
      </c>
      <c r="AB102" s="1">
        <f t="shared" si="266"/>
        <v>7.9750219748021101E-2</v>
      </c>
      <c r="AC102" s="1">
        <f t="shared" si="266"/>
        <v>-0.16698049661676007</v>
      </c>
      <c r="AD102" s="1">
        <f t="shared" si="266"/>
        <v>9.2908703900791227</v>
      </c>
      <c r="AE102" s="1">
        <f t="shared" si="266"/>
        <v>1.0931116587994487</v>
      </c>
      <c r="AF102" s="1">
        <f t="shared" si="266"/>
        <v>5.685666259168709</v>
      </c>
      <c r="AG102" s="1">
        <f t="shared" si="266"/>
        <v>2.2774092389337843</v>
      </c>
      <c r="AH102" s="1">
        <f t="shared" si="266"/>
        <v>5.7918955463534232</v>
      </c>
      <c r="AI102" s="1">
        <f t="shared" si="266"/>
        <v>2.2862303737668488</v>
      </c>
      <c r="AJ102" s="1">
        <f t="shared" si="266"/>
        <v>4.685610426456245</v>
      </c>
      <c r="AK102" s="1">
        <f t="shared" si="266"/>
        <v>14.915582856456846</v>
      </c>
      <c r="AL102" s="1">
        <f t="shared" si="266"/>
        <v>4.3337847802206069</v>
      </c>
      <c r="AM102" s="1">
        <f t="shared" si="266"/>
        <v>1.1917574844404091</v>
      </c>
      <c r="AN102" s="1">
        <f t="shared" si="266"/>
        <v>1.2367671251462808</v>
      </c>
      <c r="AO102" s="1">
        <f t="shared" si="266"/>
        <v>4.0340258570785341</v>
      </c>
      <c r="AP102" s="1">
        <f t="shared" si="266"/>
        <v>1.5894395582654384</v>
      </c>
      <c r="AQ102" s="1">
        <f t="shared" si="266"/>
        <v>3.9457760392759509</v>
      </c>
      <c r="AR102" s="1">
        <f t="shared" si="266"/>
        <v>6.9964115105939362E-2</v>
      </c>
      <c r="AS102" s="1">
        <f t="shared" si="266"/>
        <v>2.826886983402642</v>
      </c>
      <c r="AT102" s="1">
        <f t="shared" si="266"/>
        <v>-0.38336537324946995</v>
      </c>
      <c r="AU102" s="1">
        <f t="shared" si="266"/>
        <v>0.2836384648993</v>
      </c>
      <c r="AV102" s="1">
        <f t="shared" si="266"/>
        <v>1.1254600174650693</v>
      </c>
      <c r="AW102" s="1">
        <f t="shared" si="266"/>
        <v>-0.66568857811319426</v>
      </c>
      <c r="AX102" s="1">
        <f t="shared" si="266"/>
        <v>-0.32776784051731467</v>
      </c>
      <c r="AY102" s="1">
        <f t="shared" si="266"/>
        <v>0.54467867368182632</v>
      </c>
      <c r="AZ102" s="1">
        <f t="shared" si="266"/>
        <v>1.3056378022011352</v>
      </c>
      <c r="BA102" s="1">
        <f t="shared" si="266"/>
        <v>-0.1091981717556687</v>
      </c>
      <c r="BB102" s="1">
        <f t="shared" si="266"/>
        <v>-0.12939826109908115</v>
      </c>
      <c r="BC102" s="1">
        <f t="shared" si="266"/>
        <v>-0.53267317144033144</v>
      </c>
      <c r="BD102" s="1">
        <f t="shared" si="266"/>
        <v>0.10253781081773949</v>
      </c>
      <c r="BE102" s="1">
        <f t="shared" si="266"/>
        <v>0.74621110128091717</v>
      </c>
      <c r="BF102" s="1">
        <f t="shared" si="266"/>
        <v>1.8706061584406162</v>
      </c>
      <c r="BG102" s="1">
        <f t="shared" si="266"/>
        <v>0.27751487735786906</v>
      </c>
      <c r="BH102" s="1">
        <f t="shared" si="266"/>
        <v>-0.73390241486704089</v>
      </c>
      <c r="BI102" s="1">
        <f t="shared" si="266"/>
        <v>-0.52113597647421583</v>
      </c>
      <c r="BJ102" s="1">
        <f t="shared" si="266"/>
        <v>4.5360305535737E-2</v>
      </c>
      <c r="BK102" s="1">
        <f t="shared" si="266"/>
        <v>0.41678635729168745</v>
      </c>
      <c r="BL102" s="1">
        <f t="shared" ref="BL102:BL118" si="279">BL82/AZ82-1</f>
        <v>0.10907237345128351</v>
      </c>
      <c r="BM102" s="1">
        <f t="shared" si="267"/>
        <v>0.41119289215284427</v>
      </c>
      <c r="BN102" s="1">
        <f t="shared" si="267"/>
        <v>-0.57360834365519597</v>
      </c>
      <c r="BO102" s="1">
        <f t="shared" si="267"/>
        <v>2.6367647566746095</v>
      </c>
      <c r="BP102" s="1">
        <f t="shared" si="267"/>
        <v>0.68270944741532991</v>
      </c>
      <c r="BQ102" s="1">
        <f t="shared" si="267"/>
        <v>-0.59296748079411876</v>
      </c>
      <c r="BR102" s="1">
        <f t="shared" si="267"/>
        <v>1.0013496272709048</v>
      </c>
      <c r="BS102" s="1">
        <f t="shared" si="267"/>
        <v>2.0781196955828558</v>
      </c>
      <c r="BT102" s="1">
        <f t="shared" si="267"/>
        <v>8.7815795640965497</v>
      </c>
      <c r="BU102" s="1">
        <f t="shared" si="267"/>
        <v>6.6963640647086473</v>
      </c>
      <c r="BV102" s="1">
        <f t="shared" si="267"/>
        <v>2.5760043038726823</v>
      </c>
      <c r="BW102" s="1">
        <f t="shared" si="267"/>
        <v>-0.26767840824718692</v>
      </c>
      <c r="BX102" s="1">
        <f t="shared" si="268"/>
        <v>0.18225675649630335</v>
      </c>
      <c r="BY102" s="1">
        <f t="shared" si="269"/>
        <v>-0.11595682274907959</v>
      </c>
      <c r="BZ102" s="1">
        <f t="shared" si="270"/>
        <v>0.66046394139687603</v>
      </c>
      <c r="CA102" s="1">
        <f t="shared" si="271"/>
        <v>1.0795833620225626E-2</v>
      </c>
      <c r="CB102" s="1">
        <f t="shared" si="272"/>
        <v>0.93427021923360321</v>
      </c>
      <c r="CC102" s="1">
        <f t="shared" si="273"/>
        <v>0.51451069529569415</v>
      </c>
      <c r="CD102" s="1">
        <f t="shared" si="274"/>
        <v>-0.56100135222942216</v>
      </c>
      <c r="CE102" s="1">
        <f t="shared" si="275"/>
        <v>-0.65729582577132506</v>
      </c>
      <c r="CF102" s="1">
        <f t="shared" si="276"/>
        <v>-0.68111440273076029</v>
      </c>
      <c r="CG102" s="1">
        <f t="shared" si="277"/>
        <v>-0.86444026100575988</v>
      </c>
      <c r="CH102" s="1">
        <f t="shared" si="278"/>
        <v>-0.35997143832294465</v>
      </c>
    </row>
    <row r="103" spans="1:86" ht="15.75">
      <c r="A103" s="20"/>
      <c r="B103" s="12" t="s">
        <v>75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">
        <f t="shared" si="266"/>
        <v>-0.50500315514288285</v>
      </c>
      <c r="P103" s="1" t="e">
        <f t="shared" si="266"/>
        <v>#DIV/0!</v>
      </c>
      <c r="Q103" s="1">
        <f t="shared" si="266"/>
        <v>1.484320557491289</v>
      </c>
      <c r="R103" s="1" t="e">
        <f t="shared" si="266"/>
        <v>#DIV/0!</v>
      </c>
      <c r="S103" s="1" t="e">
        <f t="shared" si="266"/>
        <v>#DIV/0!</v>
      </c>
      <c r="T103" s="1" t="e">
        <f t="shared" si="266"/>
        <v>#DIV/0!</v>
      </c>
      <c r="U103" s="1" t="e">
        <f t="shared" si="266"/>
        <v>#DIV/0!</v>
      </c>
      <c r="V103" s="1" t="e">
        <f t="shared" si="266"/>
        <v>#DIV/0!</v>
      </c>
      <c r="W103" s="1" t="e">
        <f t="shared" si="266"/>
        <v>#DIV/0!</v>
      </c>
      <c r="X103" s="1" t="e">
        <f t="shared" si="266"/>
        <v>#DIV/0!</v>
      </c>
      <c r="Y103" s="1" t="e">
        <f t="shared" si="266"/>
        <v>#DIV/0!</v>
      </c>
      <c r="Z103" s="1" t="e">
        <f t="shared" si="266"/>
        <v>#DIV/0!</v>
      </c>
      <c r="AA103" s="1">
        <f t="shared" si="266"/>
        <v>5.7071571662720801</v>
      </c>
      <c r="AB103" s="1">
        <f t="shared" si="266"/>
        <v>2.6121939030484755</v>
      </c>
      <c r="AC103" s="1">
        <f t="shared" si="266"/>
        <v>0.87237026647966376</v>
      </c>
      <c r="AD103" s="1" t="e">
        <f t="shared" si="266"/>
        <v>#DIV/0!</v>
      </c>
      <c r="AE103" s="1" t="e">
        <f t="shared" si="266"/>
        <v>#DIV/0!</v>
      </c>
      <c r="AF103" s="1" t="e">
        <f t="shared" si="266"/>
        <v>#DIV/0!</v>
      </c>
      <c r="AG103" s="1" t="e">
        <f t="shared" si="266"/>
        <v>#DIV/0!</v>
      </c>
      <c r="AH103" s="1" t="e">
        <f t="shared" si="266"/>
        <v>#DIV/0!</v>
      </c>
      <c r="AI103" s="1" t="e">
        <f t="shared" si="266"/>
        <v>#DIV/0!</v>
      </c>
      <c r="AJ103" s="1">
        <f t="shared" si="266"/>
        <v>4.208672086720866</v>
      </c>
      <c r="AK103" s="1">
        <f t="shared" si="266"/>
        <v>60.859509140490864</v>
      </c>
      <c r="AL103" s="1">
        <f t="shared" si="266"/>
        <v>75.4947049924357</v>
      </c>
      <c r="AM103" s="1">
        <f t="shared" si="266"/>
        <v>1.6819625838333918</v>
      </c>
      <c r="AN103" s="1">
        <f t="shared" si="266"/>
        <v>12.698533480907585</v>
      </c>
      <c r="AO103" s="1">
        <f t="shared" si="266"/>
        <v>89.161048689138525</v>
      </c>
      <c r="AP103" s="1">
        <f t="shared" si="266"/>
        <v>16.908353688324379</v>
      </c>
      <c r="AQ103" s="1" t="e">
        <f t="shared" si="266"/>
        <v>#DIV/0!</v>
      </c>
      <c r="AR103" s="1">
        <f t="shared" si="266"/>
        <v>-1</v>
      </c>
      <c r="AS103" s="1" t="e">
        <f t="shared" si="266"/>
        <v>#DIV/0!</v>
      </c>
      <c r="AT103" s="1">
        <f t="shared" si="266"/>
        <v>-0.26159778286540536</v>
      </c>
      <c r="AU103" s="1">
        <f t="shared" si="266"/>
        <v>-0.35543086470216634</v>
      </c>
      <c r="AV103" s="1">
        <f t="shared" si="266"/>
        <v>1.5046826222684704</v>
      </c>
      <c r="AW103" s="1">
        <f t="shared" si="266"/>
        <v>-0.90014710900597739</v>
      </c>
      <c r="AX103" s="1">
        <f t="shared" si="266"/>
        <v>-0.55166821588908888</v>
      </c>
      <c r="AY103" s="1">
        <f t="shared" si="266"/>
        <v>0.53692267195820809</v>
      </c>
      <c r="AZ103" s="1">
        <f t="shared" si="266"/>
        <v>3.6161918131962461</v>
      </c>
      <c r="BA103" s="1">
        <f t="shared" si="266"/>
        <v>-2.5796535537738419E-2</v>
      </c>
      <c r="BB103" s="1">
        <f t="shared" si="266"/>
        <v>9.0074853239643371E-3</v>
      </c>
      <c r="BC103" s="1">
        <f t="shared" si="266"/>
        <v>-0.96164397394685019</v>
      </c>
      <c r="BD103" s="1" t="e">
        <f t="shared" si="266"/>
        <v>#DIV/0!</v>
      </c>
      <c r="BE103" s="1">
        <f t="shared" si="266"/>
        <v>17.996621621621625</v>
      </c>
      <c r="BF103" s="1">
        <f t="shared" si="266"/>
        <v>13.821801566579635</v>
      </c>
      <c r="BG103" s="1">
        <f t="shared" si="266"/>
        <v>7.5959298973826819</v>
      </c>
      <c r="BH103" s="1">
        <f t="shared" si="266"/>
        <v>-0.84571784675648409</v>
      </c>
      <c r="BI103" s="1">
        <f t="shared" si="266"/>
        <v>-0.41367300554311037</v>
      </c>
      <c r="BJ103" s="1">
        <f t="shared" si="266"/>
        <v>1.2989545193877094</v>
      </c>
      <c r="BK103" s="1">
        <f t="shared" si="266"/>
        <v>1.2068995046374358</v>
      </c>
      <c r="BL103" s="1">
        <f t="shared" si="279"/>
        <v>0.2483902656745347</v>
      </c>
      <c r="BM103" s="1">
        <f t="shared" si="267"/>
        <v>0.5965091818750341</v>
      </c>
      <c r="BN103" s="1">
        <f t="shared" si="267"/>
        <v>-0.68393234672304448</v>
      </c>
      <c r="BO103" s="1">
        <f t="shared" si="267"/>
        <v>66.331943835015338</v>
      </c>
      <c r="BP103" s="1">
        <f t="shared" si="267"/>
        <v>2.0343725925590248</v>
      </c>
      <c r="BQ103" s="1">
        <f t="shared" si="267"/>
        <v>-0.84434169186080976</v>
      </c>
      <c r="BR103" s="1">
        <f t="shared" si="267"/>
        <v>1.312128418549344</v>
      </c>
      <c r="BS103" s="1">
        <f t="shared" si="267"/>
        <v>3.0459810200865149</v>
      </c>
      <c r="BT103" s="1">
        <f t="shared" si="267"/>
        <v>108.49913444893248</v>
      </c>
      <c r="BU103" s="1">
        <f t="shared" si="267"/>
        <v>19.720480785319861</v>
      </c>
      <c r="BV103" s="1">
        <f t="shared" si="267"/>
        <v>3.021215900732356</v>
      </c>
      <c r="BW103" s="1">
        <f t="shared" si="267"/>
        <v>-0.14385493619879053</v>
      </c>
      <c r="BX103" s="1">
        <f t="shared" si="268"/>
        <v>0.1782566557949361</v>
      </c>
      <c r="BY103" s="1">
        <f t="shared" si="269"/>
        <v>-0.1989494676115523</v>
      </c>
      <c r="BZ103" s="1">
        <f t="shared" si="270"/>
        <v>0.96670914985159384</v>
      </c>
      <c r="CA103" s="1">
        <f t="shared" si="271"/>
        <v>-0.24665769520265601</v>
      </c>
      <c r="CB103" s="1">
        <f t="shared" si="272"/>
        <v>0.41748370283529579</v>
      </c>
      <c r="CC103" s="1">
        <f t="shared" si="273"/>
        <v>-0.54939447025668364</v>
      </c>
      <c r="CD103" s="1">
        <f t="shared" si="274"/>
        <v>-0.80853880365322872</v>
      </c>
      <c r="CE103" s="1">
        <f t="shared" si="275"/>
        <v>-0.77443989152560366</v>
      </c>
      <c r="CF103" s="1">
        <f t="shared" si="276"/>
        <v>-0.83537097346500711</v>
      </c>
      <c r="CG103" s="1">
        <f t="shared" si="277"/>
        <v>-0.96708726169085923</v>
      </c>
      <c r="CH103" s="1">
        <f t="shared" si="278"/>
        <v>-0.40649311194422744</v>
      </c>
    </row>
    <row r="104" spans="1:86" ht="15.75">
      <c r="A104" s="20"/>
      <c r="B104" s="12" t="s">
        <v>76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">
        <f t="shared" si="266"/>
        <v>-0.23849963933637897</v>
      </c>
      <c r="P104" s="1">
        <f t="shared" si="266"/>
        <v>2.5136330864521206</v>
      </c>
      <c r="Q104" s="1">
        <f t="shared" si="266"/>
        <v>1.2539596232438215</v>
      </c>
      <c r="R104" s="1">
        <f t="shared" si="266"/>
        <v>2.8262834847980312E-2</v>
      </c>
      <c r="S104" s="1">
        <f t="shared" si="266"/>
        <v>-0.26086822279856758</v>
      </c>
      <c r="T104" s="1">
        <f t="shared" si="266"/>
        <v>-0.11080915823085802</v>
      </c>
      <c r="U104" s="1">
        <f t="shared" si="266"/>
        <v>-0.76162272505103346</v>
      </c>
      <c r="V104" s="1">
        <f t="shared" si="266"/>
        <v>1.8247791835760294</v>
      </c>
      <c r="W104" s="1">
        <f t="shared" si="266"/>
        <v>0.45232569871859529</v>
      </c>
      <c r="X104" s="1">
        <f t="shared" si="266"/>
        <v>-0.59816938241802431</v>
      </c>
      <c r="Y104" s="1">
        <f t="shared" si="266"/>
        <v>0.42041467304625146</v>
      </c>
      <c r="Z104" s="1">
        <f t="shared" si="266"/>
        <v>0.59020275270090328</v>
      </c>
      <c r="AA104" s="1">
        <f t="shared" si="266"/>
        <v>1.0141834118494231E-2</v>
      </c>
      <c r="AB104" s="1">
        <f t="shared" si="266"/>
        <v>3.2486126008486549E-2</v>
      </c>
      <c r="AC104" s="1">
        <f t="shared" si="266"/>
        <v>-0.1842807672853195</v>
      </c>
      <c r="AD104" s="1">
        <f t="shared" si="266"/>
        <v>8.3436675766970474</v>
      </c>
      <c r="AE104" s="1">
        <f t="shared" si="266"/>
        <v>1.0931116587994487</v>
      </c>
      <c r="AF104" s="1">
        <f t="shared" si="266"/>
        <v>4.9666870415647972</v>
      </c>
      <c r="AG104" s="1">
        <f t="shared" si="266"/>
        <v>2.2774092389337843</v>
      </c>
      <c r="AH104" s="1">
        <f t="shared" si="266"/>
        <v>5.0905518465308921</v>
      </c>
      <c r="AI104" s="1">
        <f t="shared" si="266"/>
        <v>1.6630308925015065</v>
      </c>
      <c r="AJ104" s="1">
        <f t="shared" si="266"/>
        <v>4.7472841051314134</v>
      </c>
      <c r="AK104" s="1">
        <f t="shared" si="266"/>
        <v>3.5651620630286702</v>
      </c>
      <c r="AL104" s="1">
        <f t="shared" si="266"/>
        <v>2.1449821622460061</v>
      </c>
      <c r="AM104" s="1">
        <f t="shared" si="266"/>
        <v>0.96602900725181051</v>
      </c>
      <c r="AN104" s="1">
        <f t="shared" si="266"/>
        <v>0.4883737736905831</v>
      </c>
      <c r="AO104" s="1">
        <f t="shared" si="266"/>
        <v>0.7815862779516134</v>
      </c>
      <c r="AP104" s="1">
        <f t="shared" si="266"/>
        <v>3.6503471568793744E-2</v>
      </c>
      <c r="AQ104" s="1">
        <f t="shared" si="266"/>
        <v>1.5741712734747657</v>
      </c>
      <c r="AR104" s="1">
        <f t="shared" si="266"/>
        <v>0.19889361266198713</v>
      </c>
      <c r="AS104" s="1">
        <f t="shared" si="266"/>
        <v>2.6634894932469724</v>
      </c>
      <c r="AT104" s="1">
        <f t="shared" si="266"/>
        <v>-0.39738724425727978</v>
      </c>
      <c r="AU104" s="1">
        <f t="shared" si="266"/>
        <v>0.43319274751076198</v>
      </c>
      <c r="AV104" s="1">
        <f t="shared" si="266"/>
        <v>1.0810177523039659</v>
      </c>
      <c r="AW104" s="1">
        <f t="shared" si="266"/>
        <v>0.11918582406891187</v>
      </c>
      <c r="AX104" s="1">
        <f t="shared" si="266"/>
        <v>-0.16026080480575322</v>
      </c>
      <c r="AY104" s="1">
        <f t="shared" si="266"/>
        <v>0.54955069542046409</v>
      </c>
      <c r="AZ104" s="1">
        <f t="shared" si="266"/>
        <v>-8.2896334061665522E-2</v>
      </c>
      <c r="BA104" s="1">
        <f t="shared" si="266"/>
        <v>-0.27045884135730069</v>
      </c>
      <c r="BB104" s="1">
        <f t="shared" si="266"/>
        <v>-0.37181612732146219</v>
      </c>
      <c r="BC104" s="1">
        <f t="shared" si="266"/>
        <v>-0.13745890963220309</v>
      </c>
      <c r="BD104" s="1">
        <f t="shared" si="266"/>
        <v>-0.36885841237289552</v>
      </c>
      <c r="BE104" s="1">
        <f t="shared" si="266"/>
        <v>-2.3184795274641457E-2</v>
      </c>
      <c r="BF104" s="1">
        <f t="shared" si="266"/>
        <v>0.18428505641261861</v>
      </c>
      <c r="BG104" s="1">
        <f t="shared" si="266"/>
        <v>-0.49273709119592246</v>
      </c>
      <c r="BH104" s="1">
        <f t="shared" si="266"/>
        <v>-0.71813063770117802</v>
      </c>
      <c r="BI104" s="1">
        <f t="shared" si="266"/>
        <v>-0.55323201343986228</v>
      </c>
      <c r="BJ104" s="1">
        <f t="shared" si="266"/>
        <v>-0.45535436354345871</v>
      </c>
      <c r="BK104" s="1">
        <f t="shared" si="266"/>
        <v>-7.5487572643398893E-2</v>
      </c>
      <c r="BL104" s="1">
        <f t="shared" si="279"/>
        <v>-0.31234530317269171</v>
      </c>
      <c r="BM104" s="1">
        <f t="shared" si="267"/>
        <v>-6.729103666950409E-2</v>
      </c>
      <c r="BN104" s="1">
        <f t="shared" si="267"/>
        <v>-0.26323235242665999</v>
      </c>
      <c r="BO104" s="1">
        <f t="shared" si="267"/>
        <v>2.7216998939362913E-2</v>
      </c>
      <c r="BP104" s="1">
        <f t="shared" si="267"/>
        <v>-0.32684041292942934</v>
      </c>
      <c r="BQ104" s="1">
        <f t="shared" si="267"/>
        <v>-0.37492801316330771</v>
      </c>
      <c r="BR104" s="1">
        <f t="shared" si="267"/>
        <v>0.45253579865262994</v>
      </c>
      <c r="BS104" s="1">
        <f t="shared" si="267"/>
        <v>0.35192937967990989</v>
      </c>
      <c r="BT104" s="1">
        <f t="shared" si="267"/>
        <v>1.082863082863081</v>
      </c>
      <c r="BU104" s="1">
        <f t="shared" si="267"/>
        <v>1.5913294418574115</v>
      </c>
      <c r="BV104" s="1">
        <f t="shared" si="267"/>
        <v>1.8253911768194708</v>
      </c>
      <c r="BW104" s="1">
        <f t="shared" si="267"/>
        <v>-0.45183629801609704</v>
      </c>
      <c r="BX104" s="1">
        <f t="shared" si="268"/>
        <v>0.20422304775470246</v>
      </c>
      <c r="BY104" s="1">
        <f t="shared" si="269"/>
        <v>0.25083414649501035</v>
      </c>
      <c r="BZ104" s="1">
        <f t="shared" si="270"/>
        <v>0.29085972663831217</v>
      </c>
      <c r="CA104" s="1">
        <f t="shared" si="271"/>
        <v>0.7021753206979251</v>
      </c>
      <c r="CB104" s="1">
        <f t="shared" si="272"/>
        <v>2.6741584332654531</v>
      </c>
      <c r="CC104" s="1">
        <f t="shared" si="273"/>
        <v>0.74431575137376305</v>
      </c>
      <c r="CD104" s="1">
        <f t="shared" si="274"/>
        <v>0.13482311368108157</v>
      </c>
      <c r="CE104" s="1">
        <f t="shared" si="275"/>
        <v>-3.2028595696488638E-2</v>
      </c>
      <c r="CF104" s="1">
        <f t="shared" si="276"/>
        <v>-5.5019249964352257E-2</v>
      </c>
      <c r="CG104" s="1">
        <f t="shared" si="277"/>
        <v>-0.54272336117438602</v>
      </c>
      <c r="CH104" s="1">
        <f t="shared" si="278"/>
        <v>-0.24834069318758711</v>
      </c>
    </row>
    <row r="105" spans="1:86" ht="15.75">
      <c r="A105" s="20"/>
      <c r="B105" s="2" t="s">
        <v>68</v>
      </c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">
        <f t="shared" si="266"/>
        <v>2.7499611551428549E-2</v>
      </c>
      <c r="P105" s="1">
        <f t="shared" si="266"/>
        <v>-0.25529157328324525</v>
      </c>
      <c r="Q105" s="1">
        <f t="shared" si="266"/>
        <v>0.22978055997922842</v>
      </c>
      <c r="R105" s="1">
        <f t="shared" si="266"/>
        <v>0.27596800682334988</v>
      </c>
      <c r="S105" s="1">
        <f t="shared" si="266"/>
        <v>0.34737499612081457</v>
      </c>
      <c r="T105" s="1">
        <f t="shared" si="266"/>
        <v>2.3255672751723706</v>
      </c>
      <c r="U105" s="1">
        <f t="shared" si="266"/>
        <v>2.0923287655229608</v>
      </c>
      <c r="V105" s="1">
        <f t="shared" si="266"/>
        <v>0.6527484203703513</v>
      </c>
      <c r="W105" s="1">
        <f t="shared" si="266"/>
        <v>0.37032491944255153</v>
      </c>
      <c r="X105" s="1">
        <f t="shared" si="266"/>
        <v>0.84784824532879721</v>
      </c>
      <c r="Y105" s="1">
        <f t="shared" si="266"/>
        <v>0.38555557416117114</v>
      </c>
      <c r="Z105" s="1">
        <f t="shared" si="266"/>
        <v>0.15978123355135376</v>
      </c>
      <c r="AA105" s="1">
        <f t="shared" si="266"/>
        <v>-0.28058059815420155</v>
      </c>
      <c r="AB105" s="1">
        <f t="shared" si="266"/>
        <v>0.59160135433826655</v>
      </c>
      <c r="AC105" s="1">
        <f t="shared" si="266"/>
        <v>0.28143060970305811</v>
      </c>
      <c r="AD105" s="1">
        <f t="shared" si="266"/>
        <v>-0.3179856625524049</v>
      </c>
      <c r="AE105" s="1">
        <f t="shared" si="266"/>
        <v>9.9160536903543539E-2</v>
      </c>
      <c r="AF105" s="1">
        <f t="shared" si="266"/>
        <v>-0.43506870728899383</v>
      </c>
      <c r="AG105" s="1">
        <f t="shared" si="266"/>
        <v>-0.60422194538917129</v>
      </c>
      <c r="AH105" s="1">
        <f t="shared" si="266"/>
        <v>-0.71513622901697327</v>
      </c>
      <c r="AI105" s="1">
        <f t="shared" si="266"/>
        <v>-0.64520380619006246</v>
      </c>
      <c r="AJ105" s="1">
        <f t="shared" si="266"/>
        <v>-0.874485829973215</v>
      </c>
      <c r="AK105" s="1">
        <f t="shared" si="266"/>
        <v>-0.95682719564224616</v>
      </c>
      <c r="AL105" s="1">
        <f t="shared" si="266"/>
        <v>-0.6714115274224608</v>
      </c>
      <c r="AM105" s="1">
        <f t="shared" si="266"/>
        <v>-0.49054012568056138</v>
      </c>
      <c r="AN105" s="1">
        <f t="shared" si="266"/>
        <v>-0.68782345852553506</v>
      </c>
      <c r="AO105" s="1">
        <f t="shared" si="266"/>
        <v>-0.93502310024503099</v>
      </c>
      <c r="AP105" s="1">
        <f t="shared" si="266"/>
        <v>-0.79205272033494156</v>
      </c>
      <c r="AQ105" s="1">
        <f t="shared" si="266"/>
        <v>-0.8384053312265709</v>
      </c>
      <c r="AR105" s="1">
        <f t="shared" si="266"/>
        <v>-0.43651802667245976</v>
      </c>
      <c r="AS105" s="1">
        <f t="shared" si="266"/>
        <v>0.20551618875256406</v>
      </c>
      <c r="AT105" s="1">
        <f t="shared" si="266"/>
        <v>0.62368084848159411</v>
      </c>
      <c r="AU105" s="1">
        <f t="shared" si="266"/>
        <v>0.10734579716868708</v>
      </c>
      <c r="AV105" s="1">
        <f t="shared" si="266"/>
        <v>1.7693046549562554</v>
      </c>
      <c r="AW105" s="1">
        <f t="shared" si="266"/>
        <v>9.6046945169090829</v>
      </c>
      <c r="AX105" s="1">
        <f t="shared" si="266"/>
        <v>0.50676265563509948</v>
      </c>
      <c r="AY105" s="1">
        <f t="shared" si="266"/>
        <v>-3.0129594148164962E-5</v>
      </c>
      <c r="AZ105" s="1">
        <f t="shared" si="266"/>
        <v>4.2882794971687899E-2</v>
      </c>
      <c r="BA105" s="1">
        <f t="shared" si="266"/>
        <v>1.2397820591329474</v>
      </c>
      <c r="BB105" s="1">
        <f t="shared" si="266"/>
        <v>-0.12950305879516621</v>
      </c>
      <c r="BC105" s="1">
        <f t="shared" si="266"/>
        <v>2.9756501994087379</v>
      </c>
      <c r="BD105" s="1">
        <f t="shared" si="266"/>
        <v>0.4224769436657041</v>
      </c>
      <c r="BE105" s="1">
        <f t="shared" si="266"/>
        <v>-0.5352666162283799</v>
      </c>
      <c r="BF105" s="1">
        <f t="shared" si="266"/>
        <v>-0.28373084252930114</v>
      </c>
      <c r="BG105" s="1">
        <f t="shared" si="266"/>
        <v>0.94575251506477054</v>
      </c>
      <c r="BH105" s="1">
        <f t="shared" si="266"/>
        <v>1.1653541390561224</v>
      </c>
      <c r="BI105" s="1">
        <f t="shared" si="266"/>
        <v>0.56976973412629106</v>
      </c>
      <c r="BJ105" s="1">
        <f t="shared" si="266"/>
        <v>0.74921878636790784</v>
      </c>
      <c r="BK105" s="1">
        <f t="shared" si="266"/>
        <v>-2.6087480530469609E-2</v>
      </c>
      <c r="BL105" s="1">
        <f t="shared" si="279"/>
        <v>0.46356285839921751</v>
      </c>
      <c r="BM105" s="1">
        <f t="shared" si="267"/>
        <v>1.1910991155198816</v>
      </c>
      <c r="BN105" s="1">
        <f t="shared" si="267"/>
        <v>4.1038835825339195</v>
      </c>
      <c r="BO105" s="1">
        <f t="shared" si="267"/>
        <v>0.40718916306172348</v>
      </c>
      <c r="BP105" s="1">
        <f t="shared" si="267"/>
        <v>1.0267319884896948</v>
      </c>
      <c r="BQ105" s="1">
        <f t="shared" si="267"/>
        <v>3.936832698528181</v>
      </c>
      <c r="BR105" s="1">
        <f t="shared" si="267"/>
        <v>1.5332995039507886</v>
      </c>
      <c r="BS105" s="1">
        <f t="shared" si="267"/>
        <v>2.6663553059505629E-2</v>
      </c>
      <c r="BT105" s="1">
        <f t="shared" si="267"/>
        <v>0.21655402652218925</v>
      </c>
      <c r="BU105" s="1">
        <f t="shared" si="267"/>
        <v>-0.11580236895641083</v>
      </c>
      <c r="BV105" s="1">
        <f t="shared" si="267"/>
        <v>9.4187821879194056E-2</v>
      </c>
      <c r="BW105" s="1">
        <f t="shared" si="267"/>
        <v>2.900882289431848</v>
      </c>
      <c r="BX105" s="1">
        <f t="shared" si="268"/>
        <v>1.2234764779028886</v>
      </c>
      <c r="BY105" s="1">
        <f t="shared" si="269"/>
        <v>1.9477213197276568</v>
      </c>
      <c r="BZ105" s="1">
        <f t="shared" si="270"/>
        <v>1.0576256068588838</v>
      </c>
      <c r="CA105" s="1">
        <f t="shared" si="271"/>
        <v>0.51406467610657103</v>
      </c>
      <c r="CB105" s="1">
        <f t="shared" si="272"/>
        <v>-7.8025483524932104E-2</v>
      </c>
      <c r="CC105" s="1">
        <f t="shared" si="273"/>
        <v>0.24506229911929145</v>
      </c>
      <c r="CD105" s="1">
        <f t="shared" si="274"/>
        <v>0.28289150746564973</v>
      </c>
      <c r="CE105" s="1">
        <f t="shared" si="275"/>
        <v>0.81876679749459225</v>
      </c>
      <c r="CF105" s="1">
        <f t="shared" si="276"/>
        <v>0.27615020428980785</v>
      </c>
      <c r="CG105" s="1">
        <f t="shared" si="277"/>
        <v>1.6022765161937755</v>
      </c>
      <c r="CH105" s="1">
        <f t="shared" si="278"/>
        <v>0.5568639200843688</v>
      </c>
    </row>
    <row r="106" spans="1:86" ht="15.75">
      <c r="A106" s="20"/>
      <c r="B106" s="2" t="s">
        <v>78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">
        <f t="shared" si="266"/>
        <v>3.8299036356656213E-2</v>
      </c>
      <c r="P106" s="1">
        <f t="shared" si="266"/>
        <v>-0.27831282222007259</v>
      </c>
      <c r="Q106" s="1">
        <f t="shared" si="266"/>
        <v>0.23523965320706863</v>
      </c>
      <c r="R106" s="1">
        <f t="shared" si="266"/>
        <v>0.28803317218346591</v>
      </c>
      <c r="S106" s="1">
        <f t="shared" si="266"/>
        <v>0.36219274343800167</v>
      </c>
      <c r="T106" s="1">
        <f t="shared" si="266"/>
        <v>2.3924127225877037</v>
      </c>
      <c r="U106" s="1">
        <f t="shared" si="266"/>
        <v>2.22572141917711</v>
      </c>
      <c r="V106" s="1">
        <f t="shared" si="266"/>
        <v>0.72207757012945217</v>
      </c>
      <c r="W106" s="1">
        <f t="shared" si="266"/>
        <v>0.36065831423909778</v>
      </c>
      <c r="X106" s="1">
        <f t="shared" si="266"/>
        <v>0.8789460066781154</v>
      </c>
      <c r="Y106" s="1">
        <f t="shared" ref="Y106:Y118" si="280">Y86/M86-1</f>
        <v>0.45047825642748607</v>
      </c>
      <c r="Z106" s="1">
        <f t="shared" ref="Z106:Z118" si="281">Z86/N86-1</f>
        <v>0.19094451843738769</v>
      </c>
      <c r="AA106" s="1">
        <f t="shared" ref="AA106:AA118" si="282">AA86/O86-1</f>
        <v>-0.29596785258141423</v>
      </c>
      <c r="AB106" s="1">
        <f t="shared" ref="AB106:AB118" si="283">AB86/P86-1</f>
        <v>0.64060837471986232</v>
      </c>
      <c r="AC106" s="1">
        <f t="shared" ref="AC106:AC118" si="284">AC86/Q86-1</f>
        <v>0.29871916907371965</v>
      </c>
      <c r="AD106" s="1">
        <f t="shared" ref="AD106:AD118" si="285">AD86/R86-1</f>
        <v>-0.31893889974198741</v>
      </c>
      <c r="AE106" s="1">
        <f t="shared" ref="AE106:AE118" si="286">AE86/S86-1</f>
        <v>9.6353651878124724E-2</v>
      </c>
      <c r="AF106" s="1">
        <f t="shared" ref="AF106:AF118" si="287">AF86/T86-1</f>
        <v>-0.46154109906027885</v>
      </c>
      <c r="AG106" s="1">
        <f t="shared" ref="AG106:AG118" si="288">AG86/U86-1</f>
        <v>-0.61750773181815455</v>
      </c>
      <c r="AH106" s="1">
        <f t="shared" ref="AH106:AH118" si="289">AH86/V86-1</f>
        <v>-0.75552924368122043</v>
      </c>
      <c r="AI106" s="1">
        <f t="shared" ref="AI106:AI118" si="290">AI86/W86-1</f>
        <v>-0.65995255189136393</v>
      </c>
      <c r="AJ106" s="1">
        <f t="shared" ref="AJ106:AJ118" si="291">AJ86/X86-1</f>
        <v>-0.88826705763391245</v>
      </c>
      <c r="AK106" s="1">
        <f t="shared" ref="AK106:AK118" si="292">AK86/Y86-1</f>
        <v>-0.98288293445660224</v>
      </c>
      <c r="AL106" s="1">
        <f t="shared" ref="AL106:AL118" si="293">AL86/Z86-1</f>
        <v>-0.69697304936997795</v>
      </c>
      <c r="AM106" s="1">
        <f t="shared" ref="AM106:AM118" si="294">AM86/AA86-1</f>
        <v>-0.50881107044058882</v>
      </c>
      <c r="AN106" s="1">
        <f t="shared" ref="AN106:AN118" si="295">AN86/AB86-1</f>
        <v>-0.71651122456332816</v>
      </c>
      <c r="AO106" s="1">
        <f t="shared" ref="AO106:AO118" si="296">AO86/AC86-1</f>
        <v>-0.95293600401329637</v>
      </c>
      <c r="AP106" s="1">
        <f t="shared" ref="AP106:AP118" si="297">AP86/AD86-1</f>
        <v>-0.8360868156786524</v>
      </c>
      <c r="AQ106" s="1">
        <f t="shared" ref="AQ106:AQ118" si="298">AQ86/AE86-1</f>
        <v>-0.85512552014767729</v>
      </c>
      <c r="AR106" s="1">
        <f t="shared" ref="AR106:AR118" si="299">AR86/AF86-1</f>
        <v>-0.43585357659649693</v>
      </c>
      <c r="AS106" s="1">
        <f t="shared" ref="AS106:AS118" si="300">AS86/AG86-1</f>
        <v>0.19551749546648955</v>
      </c>
      <c r="AT106" s="1">
        <f t="shared" ref="AT106:AT118" si="301">AT86/AH86-1</f>
        <v>0.71590238977295151</v>
      </c>
      <c r="AU106" s="1">
        <f t="shared" ref="AU106:AU118" si="302">AU86/AI86-1</f>
        <v>-1.0876280161815965E-2</v>
      </c>
      <c r="AV106" s="1">
        <f t="shared" ref="AV106:AV118" si="303">AV86/AJ86-1</f>
        <v>1.8163348879094361</v>
      </c>
      <c r="AW106" s="1">
        <f t="shared" ref="AW106:AW118" si="304">AW86/AK86-1</f>
        <v>22.183342580605402</v>
      </c>
      <c r="AX106" s="1">
        <f t="shared" ref="AX106:AX118" si="305">AX86/AL86-1</f>
        <v>0.51930662865194321</v>
      </c>
      <c r="AY106" s="1">
        <f t="shared" ref="AY106:AY118" si="306">AY86/AM86-1</f>
        <v>9.8695577492398101E-3</v>
      </c>
      <c r="AZ106" s="1">
        <f t="shared" ref="AZ106:AZ118" si="307">AZ86/AN86-1</f>
        <v>6.6561479673483692E-3</v>
      </c>
      <c r="BA106" s="1">
        <f t="shared" ref="BA106:BA118" si="308">BA86/AO86-1</f>
        <v>1.5252741908557077</v>
      </c>
      <c r="BB106" s="1">
        <f t="shared" ref="BB106:BB118" si="309">BB86/AP86-1</f>
        <v>-0.16769521386153197</v>
      </c>
      <c r="BC106" s="1">
        <f t="shared" ref="BC106:BC118" si="310">BC86/AQ86-1</f>
        <v>3.3323760161320788</v>
      </c>
      <c r="BD106" s="1">
        <f t="shared" ref="BD106:BD118" si="311">BD86/AR86-1</f>
        <v>0.44885933028294844</v>
      </c>
      <c r="BE106" s="1">
        <f t="shared" ref="BE106:BE118" si="312">BE86/AS86-1</f>
        <v>-0.57559833443154251</v>
      </c>
      <c r="BF106" s="1">
        <f t="shared" ref="BF106:BF118" si="313">BF86/AT86-1</f>
        <v>-0.2399917262838891</v>
      </c>
      <c r="BG106" s="1">
        <f t="shared" ref="BG106:BG118" si="314">BG86/AU86-1</f>
        <v>1.2895137620140047</v>
      </c>
      <c r="BH106" s="1">
        <f t="shared" ref="BH106:BH118" si="315">BH86/AV86-1</f>
        <v>1.3750579722628973</v>
      </c>
      <c r="BI106" s="1">
        <f t="shared" ref="BI106:BI118" si="316">BI86/AW86-1</f>
        <v>0.75028652571285703</v>
      </c>
      <c r="BJ106" s="1">
        <f t="shared" ref="BJ106:BJ118" si="317">BJ86/AX86-1</f>
        <v>0.88534919746672136</v>
      </c>
      <c r="BK106" s="1">
        <f t="shared" ref="BK106:BK118" si="318">BK86/AY86-1</f>
        <v>-4.5375686108149127E-2</v>
      </c>
      <c r="BL106" s="1">
        <f t="shared" si="279"/>
        <v>0.64065273691540026</v>
      </c>
      <c r="BM106" s="1">
        <f t="shared" si="267"/>
        <v>1.6171377490087098</v>
      </c>
      <c r="BN106" s="1">
        <f t="shared" si="267"/>
        <v>5.7422404391958031</v>
      </c>
      <c r="BO106" s="1">
        <f t="shared" si="267"/>
        <v>0.41489313346562517</v>
      </c>
      <c r="BP106" s="1">
        <f t="shared" si="267"/>
        <v>1.0696529976202336</v>
      </c>
      <c r="BQ106" s="1">
        <f t="shared" si="267"/>
        <v>4.6950995282601875</v>
      </c>
      <c r="BR106" s="1">
        <f t="shared" si="267"/>
        <v>1.6302588128300037</v>
      </c>
      <c r="BS106" s="1">
        <f t="shared" si="267"/>
        <v>2.3665564553611462E-2</v>
      </c>
      <c r="BT106" s="1">
        <f t="shared" si="267"/>
        <v>0.23140798246107974</v>
      </c>
      <c r="BU106" s="1">
        <f t="shared" si="267"/>
        <v>-9.1622322747766827E-2</v>
      </c>
      <c r="BV106" s="1">
        <f t="shared" si="267"/>
        <v>7.9224262728503581E-2</v>
      </c>
      <c r="BW106" s="1">
        <f t="shared" si="267"/>
        <v>3.0573006080957876</v>
      </c>
      <c r="BX106" s="1">
        <f t="shared" si="268"/>
        <v>1.1535165579438904</v>
      </c>
      <c r="BY106" s="1">
        <f t="shared" si="269"/>
        <v>1.7723637417985865</v>
      </c>
      <c r="BZ106" s="1">
        <f t="shared" si="270"/>
        <v>1.0261939249033762</v>
      </c>
      <c r="CA106" s="1">
        <f t="shared" si="271"/>
        <v>0.51256250669817804</v>
      </c>
      <c r="CB106" s="1">
        <f t="shared" si="272"/>
        <v>-0.11235858800318288</v>
      </c>
      <c r="CC106" s="1">
        <f t="shared" si="273"/>
        <v>0.19870576048388644</v>
      </c>
      <c r="CD106" s="1">
        <f t="shared" si="274"/>
        <v>0.22038332284686324</v>
      </c>
      <c r="CE106" s="1">
        <f t="shared" si="275"/>
        <v>0.70911816180846432</v>
      </c>
      <c r="CF106" s="1">
        <f t="shared" si="276"/>
        <v>0.22949867520566913</v>
      </c>
      <c r="CG106" s="1">
        <f t="shared" si="277"/>
        <v>1.5296788264277872</v>
      </c>
      <c r="CH106" s="1">
        <f t="shared" si="278"/>
        <v>0.48484419202766071</v>
      </c>
    </row>
    <row r="107" spans="1:86" ht="15.75">
      <c r="B107" s="2" t="s">
        <v>79</v>
      </c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">
        <f t="shared" ref="O107:O118" si="319">O87/C87-1</f>
        <v>-0.21538294168842509</v>
      </c>
      <c r="P107" s="1">
        <f t="shared" ref="P107:P118" si="320">P87/D87-1</f>
        <v>3.0240760365611399</v>
      </c>
      <c r="Q107" s="1">
        <f t="shared" ref="Q107:Q118" si="321">Q87/E87-1</f>
        <v>-1.2066474865557453E-2</v>
      </c>
      <c r="R107" s="1">
        <f t="shared" ref="R107:R118" si="322">R87/F87-1</f>
        <v>-0.25481223393161689</v>
      </c>
      <c r="S107" s="1">
        <f t="shared" ref="S107:S118" si="323">S87/G87-1</f>
        <v>-0.1092647058823516</v>
      </c>
      <c r="T107" s="1">
        <f t="shared" ref="T107:T118" si="324">T87/H87-1</f>
        <v>-8.6595124371937393E-2</v>
      </c>
      <c r="U107" s="1">
        <f t="shared" ref="U107:U118" si="325">U87/I87-1</f>
        <v>2.7044721513503234E-2</v>
      </c>
      <c r="V107" s="1">
        <f t="shared" ref="V107:V118" si="326">V87/J87-1</f>
        <v>-0.43265744985361099</v>
      </c>
      <c r="W107" s="1">
        <f t="shared" ref="W107:W118" si="327">W87/K87-1</f>
        <v>0.66213719982793107</v>
      </c>
      <c r="X107" s="1">
        <f t="shared" ref="X107:X118" si="328">X87/L87-1</f>
        <v>0.11658410861254631</v>
      </c>
      <c r="Y107" s="1">
        <f t="shared" si="280"/>
        <v>-0.49148626015755892</v>
      </c>
      <c r="Z107" s="1">
        <f t="shared" si="281"/>
        <v>-0.45575088073362036</v>
      </c>
      <c r="AA107" s="1">
        <f t="shared" si="282"/>
        <v>0.17737306231108407</v>
      </c>
      <c r="AB107" s="1">
        <f t="shared" si="283"/>
        <v>-0.6603928862407521</v>
      </c>
      <c r="AC107" s="1">
        <f t="shared" si="284"/>
        <v>-0.67621001929149815</v>
      </c>
      <c r="AD107" s="1">
        <f t="shared" si="285"/>
        <v>-0.24550139115259817</v>
      </c>
      <c r="AE107" s="1">
        <f t="shared" si="286"/>
        <v>0.23144413783343887</v>
      </c>
      <c r="AF107" s="1">
        <f t="shared" si="287"/>
        <v>3.112846632710812</v>
      </c>
      <c r="AG107" s="1">
        <f t="shared" si="288"/>
        <v>4.1837748654780293E-2</v>
      </c>
      <c r="AH107" s="1">
        <f t="shared" si="289"/>
        <v>1.204371710652683</v>
      </c>
      <c r="AI107" s="1">
        <f t="shared" si="290"/>
        <v>-0.28072953140699708</v>
      </c>
      <c r="AJ107" s="1">
        <f t="shared" si="291"/>
        <v>-0.32916019529942775</v>
      </c>
      <c r="AK107" s="1">
        <f t="shared" si="292"/>
        <v>4.7177579213808718E-2</v>
      </c>
      <c r="AL107" s="1">
        <f t="shared" si="293"/>
        <v>0.43339947305077642</v>
      </c>
      <c r="AM107" s="1">
        <f t="shared" si="294"/>
        <v>-0.16537811563396132</v>
      </c>
      <c r="AN107" s="1">
        <f t="shared" si="295"/>
        <v>2.8527116754713315</v>
      </c>
      <c r="AO107" s="1">
        <f t="shared" si="296"/>
        <v>3.0447800842472761</v>
      </c>
      <c r="AP107" s="1">
        <f t="shared" si="297"/>
        <v>2.2303999650876061</v>
      </c>
      <c r="AQ107" s="1">
        <f t="shared" si="298"/>
        <v>-0.13685551214280323</v>
      </c>
      <c r="AR107" s="1">
        <f t="shared" si="299"/>
        <v>-0.44817678949830786</v>
      </c>
      <c r="AS107" s="1">
        <f t="shared" si="300"/>
        <v>0.38402152298514469</v>
      </c>
      <c r="AT107" s="1">
        <f t="shared" si="301"/>
        <v>0.13765640793280109</v>
      </c>
      <c r="AU107" s="1">
        <f t="shared" si="302"/>
        <v>1.4885492951784287</v>
      </c>
      <c r="AV107" s="1">
        <f t="shared" si="303"/>
        <v>1.4593433019097208</v>
      </c>
      <c r="AW107" s="1">
        <f t="shared" si="304"/>
        <v>1.6819558506610748</v>
      </c>
      <c r="AX107" s="1">
        <f t="shared" si="305"/>
        <v>0.39214529390851882</v>
      </c>
      <c r="AY107" s="1">
        <f t="shared" si="306"/>
        <v>-0.10371588014928412</v>
      </c>
      <c r="AZ107" s="1">
        <f t="shared" si="307"/>
        <v>0.37186293132728676</v>
      </c>
      <c r="BA107" s="1">
        <f t="shared" si="308"/>
        <v>0.50173572018314183</v>
      </c>
      <c r="BB107" s="1">
        <f t="shared" si="309"/>
        <v>3.5124218148412378E-3</v>
      </c>
      <c r="BC107" s="1">
        <f t="shared" si="310"/>
        <v>0.46341517535198107</v>
      </c>
      <c r="BD107" s="1">
        <f t="shared" si="311"/>
        <v>-5.0778990205270103E-2</v>
      </c>
      <c r="BE107" s="1">
        <f t="shared" si="312"/>
        <v>8.6700993394704717E-2</v>
      </c>
      <c r="BF107" s="1">
        <f t="shared" si="313"/>
        <v>-0.63140883258528502</v>
      </c>
      <c r="BG107" s="1">
        <f t="shared" si="314"/>
        <v>-0.65056900335108137</v>
      </c>
      <c r="BH107" s="1">
        <f t="shared" si="315"/>
        <v>-0.41735797242405204</v>
      </c>
      <c r="BI107" s="1">
        <f t="shared" si="316"/>
        <v>-0.41307156895746666</v>
      </c>
      <c r="BJ107" s="1">
        <f t="shared" si="317"/>
        <v>-0.60825459267671145</v>
      </c>
      <c r="BK107" s="1">
        <f t="shared" si="318"/>
        <v>0.20153177689268209</v>
      </c>
      <c r="BL107" s="1">
        <f t="shared" si="279"/>
        <v>-0.71650153365091429</v>
      </c>
      <c r="BM107" s="1">
        <f t="shared" si="267"/>
        <v>-0.66095426118792222</v>
      </c>
      <c r="BN107" s="1">
        <f t="shared" si="267"/>
        <v>-0.62867681703754552</v>
      </c>
      <c r="BO107" s="1">
        <f t="shared" si="267"/>
        <v>0.24656942275325511</v>
      </c>
      <c r="BP107" s="1">
        <f t="shared" si="267"/>
        <v>-0.14846532936837376</v>
      </c>
      <c r="BQ107" s="1">
        <f t="shared" si="267"/>
        <v>-0.62994759261031885</v>
      </c>
      <c r="BR107" s="1">
        <f t="shared" si="267"/>
        <v>-5.5869559194304474E-2</v>
      </c>
      <c r="BS107" s="1">
        <f t="shared" si="267"/>
        <v>0.11788044007399545</v>
      </c>
      <c r="BT107" s="1">
        <f t="shared" si="267"/>
        <v>-0.24043954866814243</v>
      </c>
      <c r="BU107" s="1">
        <f t="shared" si="267"/>
        <v>-0.50839931917412895</v>
      </c>
      <c r="BV107" s="1">
        <f t="shared" si="267"/>
        <v>0.8123110211101543</v>
      </c>
      <c r="BW107" s="1">
        <f t="shared" si="267"/>
        <v>1.4343149136886213</v>
      </c>
      <c r="BX107" s="1">
        <f t="shared" si="268"/>
        <v>3.9213850209435099</v>
      </c>
      <c r="BY107" s="1">
        <f t="shared" si="269"/>
        <v>7.8320557234465973</v>
      </c>
      <c r="BZ107" s="1">
        <f t="shared" si="270"/>
        <v>2.7061958452670103</v>
      </c>
      <c r="CA107" s="1">
        <f t="shared" si="271"/>
        <v>0.54961228523643113</v>
      </c>
      <c r="CB107" s="1">
        <f t="shared" si="272"/>
        <v>2.2067795355265427</v>
      </c>
      <c r="CC107" s="1">
        <f t="shared" si="273"/>
        <v>4.5417832026513638</v>
      </c>
      <c r="CD107" s="1">
        <f t="shared" si="274"/>
        <v>3.137088609452265</v>
      </c>
      <c r="CE107" s="1">
        <f t="shared" si="275"/>
        <v>3.8737670651250902</v>
      </c>
      <c r="CF107" s="1">
        <f t="shared" si="276"/>
        <v>2.603027418350198</v>
      </c>
      <c r="CG107" s="1">
        <f t="shared" si="277"/>
        <v>3.7803201364845176</v>
      </c>
      <c r="CH107" s="1">
        <f t="shared" si="278"/>
        <v>2.6150967366680966</v>
      </c>
    </row>
    <row r="108" spans="1:86" ht="15.75"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</row>
    <row r="109" spans="1:86" ht="15.75">
      <c r="B109" s="2" t="s">
        <v>80</v>
      </c>
      <c r="O109" s="1">
        <f t="shared" si="319"/>
        <v>0.20347973734982094</v>
      </c>
      <c r="P109" s="1">
        <f t="shared" si="320"/>
        <v>-5.826293072684674E-3</v>
      </c>
      <c r="Q109" s="1">
        <f t="shared" si="321"/>
        <v>-9.2338241221518569E-2</v>
      </c>
      <c r="R109" s="1">
        <f t="shared" si="322"/>
        <v>-8.2645724894784611E-2</v>
      </c>
      <c r="S109" s="1">
        <f t="shared" si="323"/>
        <v>-8.6472755251846611E-2</v>
      </c>
      <c r="T109" s="1">
        <f t="shared" si="324"/>
        <v>-2.8745912975847165E-4</v>
      </c>
      <c r="U109" s="1">
        <f t="shared" si="325"/>
        <v>-2.2902850252196516E-2</v>
      </c>
      <c r="V109" s="1">
        <f t="shared" si="326"/>
        <v>-9.843827712715647E-2</v>
      </c>
      <c r="W109" s="1">
        <f t="shared" si="327"/>
        <v>-1.7763371253350813E-2</v>
      </c>
      <c r="X109" s="1">
        <f t="shared" si="328"/>
        <v>-2.0562048443050984E-2</v>
      </c>
      <c r="Y109" s="1">
        <f t="shared" si="280"/>
        <v>-0.12347311869960986</v>
      </c>
      <c r="Z109" s="1">
        <f t="shared" si="281"/>
        <v>-0.24076040225739093</v>
      </c>
      <c r="AA109" s="1">
        <f t="shared" si="282"/>
        <v>-0.19181062115721204</v>
      </c>
      <c r="AB109" s="1">
        <f t="shared" si="283"/>
        <v>-8.6791011368575699E-2</v>
      </c>
      <c r="AC109" s="1">
        <f t="shared" si="284"/>
        <v>5.1159212641823659E-2</v>
      </c>
      <c r="AD109" s="1">
        <f t="shared" si="285"/>
        <v>-0.14112121323188542</v>
      </c>
      <c r="AE109" s="1">
        <f t="shared" si="286"/>
        <v>-0.1536245416280454</v>
      </c>
      <c r="AF109" s="1">
        <f t="shared" si="287"/>
        <v>-0.18878323971174937</v>
      </c>
      <c r="AG109" s="1">
        <f t="shared" si="288"/>
        <v>-8.324047698606285E-2</v>
      </c>
      <c r="AH109" s="1">
        <f t="shared" si="289"/>
        <v>0.14170763347044502</v>
      </c>
      <c r="AI109" s="1">
        <f t="shared" si="290"/>
        <v>-1.9299535928804623E-2</v>
      </c>
      <c r="AJ109" s="1">
        <f t="shared" si="291"/>
        <v>-0.20178641336391467</v>
      </c>
      <c r="AK109" s="1">
        <f t="shared" si="292"/>
        <v>-0.16281475653232813</v>
      </c>
      <c r="AL109" s="1">
        <f t="shared" si="293"/>
        <v>-0.33455866583455707</v>
      </c>
      <c r="AM109" s="1">
        <f t="shared" si="294"/>
        <v>-6.6058525871330875E-2</v>
      </c>
      <c r="AN109" s="1">
        <f t="shared" si="295"/>
        <v>-0.1739829542868544</v>
      </c>
      <c r="AO109" s="1">
        <f t="shared" si="296"/>
        <v>-0.29204433957614473</v>
      </c>
      <c r="AP109" s="1">
        <f t="shared" si="297"/>
        <v>-0.23171403662426626</v>
      </c>
      <c r="AQ109" s="1">
        <f t="shared" si="298"/>
        <v>3.263368050406168E-2</v>
      </c>
      <c r="AR109" s="1">
        <f t="shared" si="299"/>
        <v>7.157584915518056E-2</v>
      </c>
      <c r="AS109" s="1">
        <f t="shared" si="300"/>
        <v>-3.2121899123334963E-2</v>
      </c>
      <c r="AT109" s="1">
        <f t="shared" si="301"/>
        <v>-0.17683443758886941</v>
      </c>
      <c r="AU109" s="1">
        <f t="shared" si="302"/>
        <v>-0.33316181569597936</v>
      </c>
      <c r="AV109" s="1">
        <f t="shared" si="303"/>
        <v>-2.5343565054048334E-2</v>
      </c>
      <c r="AW109" s="1">
        <f t="shared" si="304"/>
        <v>8.0001113314621008E-2</v>
      </c>
      <c r="AX109" s="1">
        <f t="shared" si="305"/>
        <v>6.9992585645595184E-4</v>
      </c>
      <c r="AY109" s="1">
        <f t="shared" si="306"/>
        <v>-0.22773215864814533</v>
      </c>
      <c r="AZ109" s="1">
        <f t="shared" si="307"/>
        <v>-0.19703647764418142</v>
      </c>
      <c r="BA109" s="1">
        <f t="shared" si="308"/>
        <v>0.20436182980626616</v>
      </c>
      <c r="BB109" s="1">
        <f t="shared" si="309"/>
        <v>0.35588387418450851</v>
      </c>
      <c r="BC109" s="1">
        <f t="shared" si="310"/>
        <v>-0.19178969184736228</v>
      </c>
      <c r="BD109" s="1">
        <f t="shared" si="311"/>
        <v>-0.20502649088596225</v>
      </c>
      <c r="BE109" s="1">
        <f t="shared" si="312"/>
        <v>-0.22625910551846473</v>
      </c>
      <c r="BF109" s="1">
        <f t="shared" si="313"/>
        <v>0.12699870159752091</v>
      </c>
      <c r="BG109" s="1">
        <f t="shared" si="314"/>
        <v>0.47942610379405326</v>
      </c>
      <c r="BH109" s="1">
        <f t="shared" si="315"/>
        <v>0.13262194116069947</v>
      </c>
      <c r="BI109" s="1">
        <f t="shared" si="316"/>
        <v>0.15874374924625667</v>
      </c>
      <c r="BJ109" s="1">
        <f t="shared" si="317"/>
        <v>-5.2949419019339805E-2</v>
      </c>
      <c r="BK109" s="1">
        <f t="shared" si="318"/>
        <v>-4.5772204832063013E-3</v>
      </c>
      <c r="BL109" s="1">
        <f t="shared" si="279"/>
        <v>-0.30634178221057018</v>
      </c>
      <c r="BM109" s="1">
        <f t="shared" ref="BM109:BM118" si="329">BM89/BA89-1</f>
        <v>-0.69994025210696331</v>
      </c>
      <c r="BN109" s="1">
        <f t="shared" ref="BN109:BN118" si="330">BN89/BB89-1</f>
        <v>-0.48223631718929205</v>
      </c>
      <c r="BO109" s="1">
        <f t="shared" ref="BO109:BO118" si="331">BO89/BC89-1</f>
        <v>-0.29391372720154763</v>
      </c>
      <c r="BP109" s="1">
        <f t="shared" ref="BP109:BP118" si="332">BP89/BD89-1</f>
        <v>-0.25957637479925733</v>
      </c>
      <c r="BQ109" s="1">
        <f t="shared" ref="BQ109:BQ118" si="333">BQ89/BE89-1</f>
        <v>-0.15162911871895324</v>
      </c>
      <c r="BR109" s="1">
        <f t="shared" ref="BR109:BR118" si="334">BR89/BF89-1</f>
        <v>-0.68135668568415764</v>
      </c>
      <c r="BS109" s="1">
        <f t="shared" ref="BS109:BS118" si="335">BS89/BG89-1</f>
        <v>-0.68492114752207378</v>
      </c>
      <c r="BT109" s="1">
        <f t="shared" ref="BT109:BT118" si="336">BT89/BH89-1</f>
        <v>-0.5575731748103876</v>
      </c>
      <c r="BU109" s="1">
        <f t="shared" ref="BU109:BU118" si="337">BU89/BI89-1</f>
        <v>-0.78964547203170155</v>
      </c>
      <c r="BV109" s="1">
        <f t="shared" ref="BV109:BW118" si="338">BV89/BJ89-1</f>
        <v>-0.53244152826132518</v>
      </c>
      <c r="BW109" s="1">
        <f t="shared" si="338"/>
        <v>-0.32141988741799177</v>
      </c>
      <c r="BX109" s="1">
        <f t="shared" ref="BX109:BX118" si="339">BX89/BL89-1</f>
        <v>-0.13444127586261523</v>
      </c>
      <c r="BY109" s="1">
        <f t="shared" ref="BY109:BY118" si="340">BY89/BM89-1</f>
        <v>0.6851637802362891</v>
      </c>
      <c r="BZ109" s="1">
        <f t="shared" ref="BZ109:BZ118" si="341">BZ89/BN89-1</f>
        <v>0.14844673926247176</v>
      </c>
      <c r="CA109" s="1">
        <f t="shared" ref="CA109:CA118" si="342">CA89/BO89-1</f>
        <v>0.10960427420226315</v>
      </c>
      <c r="CB109" s="1">
        <f t="shared" ref="CB109:CB118" si="343">CB89/BP89-1</f>
        <v>2.0301739480943493E-2</v>
      </c>
      <c r="CC109" s="1">
        <f t="shared" ref="CC109:CC118" si="344">CC89/BQ89-1</f>
        <v>0.603236710921633</v>
      </c>
      <c r="CD109" s="1">
        <f t="shared" ref="CD109:CD118" si="345">CD89/BR89-1</f>
        <v>1.3439487421288998</v>
      </c>
      <c r="CE109" s="1">
        <f t="shared" ref="CE109:CE118" si="346">CE89/BS89-1</f>
        <v>1.1263770031389408</v>
      </c>
      <c r="CF109" s="1">
        <f t="shared" ref="CF109:CF118" si="347">CF89/BT89-1</f>
        <v>0.51668475252450174</v>
      </c>
      <c r="CG109" s="1">
        <f t="shared" ref="CG109:CG118" si="348">CG89/BU89-1</f>
        <v>2.5547214705991017</v>
      </c>
      <c r="CH109" s="1">
        <f t="shared" ref="CH109:CH118" si="349">CH89/BV89-1</f>
        <v>1.1716073312186097</v>
      </c>
    </row>
    <row r="110" spans="1:86" ht="15.75">
      <c r="B110" s="12" t="s">
        <v>69</v>
      </c>
      <c r="O110" s="1">
        <f t="shared" si="319"/>
        <v>0.20991891190542344</v>
      </c>
      <c r="P110" s="1">
        <f t="shared" si="320"/>
        <v>-2.589867807516899E-2</v>
      </c>
      <c r="Q110" s="1">
        <f t="shared" si="321"/>
        <v>-0.10386640910471734</v>
      </c>
      <c r="R110" s="1">
        <f t="shared" si="322"/>
        <v>-8.1640833992126627E-2</v>
      </c>
      <c r="S110" s="1">
        <f t="shared" si="323"/>
        <v>-7.8775535822113274E-2</v>
      </c>
      <c r="T110" s="1">
        <f t="shared" si="324"/>
        <v>2.4102760153882352E-2</v>
      </c>
      <c r="U110" s="1">
        <f t="shared" si="325"/>
        <v>-2.010143599949421E-2</v>
      </c>
      <c r="V110" s="1">
        <f t="shared" si="326"/>
        <v>-0.11302913788307278</v>
      </c>
      <c r="W110" s="1">
        <f t="shared" si="327"/>
        <v>-2.0657057886232622E-2</v>
      </c>
      <c r="X110" s="1">
        <f t="shared" si="328"/>
        <v>-2.1304645978800996E-2</v>
      </c>
      <c r="Y110" s="1">
        <f t="shared" si="280"/>
        <v>-0.12869751732606338</v>
      </c>
      <c r="Z110" s="1">
        <f t="shared" si="281"/>
        <v>-0.24974807255510412</v>
      </c>
      <c r="AA110" s="1">
        <f t="shared" si="282"/>
        <v>-0.27912603794317059</v>
      </c>
      <c r="AB110" s="1">
        <f t="shared" si="283"/>
        <v>-8.8715242935292316E-2</v>
      </c>
      <c r="AC110" s="1">
        <f t="shared" si="284"/>
        <v>5.1415730798465731E-2</v>
      </c>
      <c r="AD110" s="1">
        <f t="shared" si="285"/>
        <v>-0.18534248886137294</v>
      </c>
      <c r="AE110" s="1">
        <f t="shared" si="286"/>
        <v>-0.17229963342253052</v>
      </c>
      <c r="AF110" s="1">
        <f t="shared" si="287"/>
        <v>-0.22035489427226673</v>
      </c>
      <c r="AG110" s="1">
        <f t="shared" si="288"/>
        <v>-9.9162748329905903E-2</v>
      </c>
      <c r="AH110" s="1">
        <f t="shared" si="289"/>
        <v>5.726203079142711E-2</v>
      </c>
      <c r="AI110" s="1">
        <f t="shared" si="290"/>
        <v>-0.15278235321527445</v>
      </c>
      <c r="AJ110" s="1">
        <f t="shared" si="291"/>
        <v>-0.41329006414514702</v>
      </c>
      <c r="AK110" s="1">
        <f t="shared" si="292"/>
        <v>-0.77157810075314492</v>
      </c>
      <c r="AL110" s="1">
        <f t="shared" si="293"/>
        <v>-0.54819612851435751</v>
      </c>
      <c r="AM110" s="1">
        <f t="shared" si="294"/>
        <v>-0.10440170309788321</v>
      </c>
      <c r="AN110" s="1">
        <f t="shared" si="295"/>
        <v>-0.31610000779433323</v>
      </c>
      <c r="AO110" s="1">
        <f t="shared" si="296"/>
        <v>-0.62365107541454456</v>
      </c>
      <c r="AP110" s="1">
        <f t="shared" si="297"/>
        <v>-0.63343414468056058</v>
      </c>
      <c r="AQ110" s="1">
        <f t="shared" si="298"/>
        <v>-0.20287232970600133</v>
      </c>
      <c r="AR110" s="1">
        <f t="shared" si="299"/>
        <v>1.942596853832157E-2</v>
      </c>
      <c r="AS110" s="1">
        <f t="shared" si="300"/>
        <v>-7.56946364542046E-2</v>
      </c>
      <c r="AT110" s="1">
        <f t="shared" si="301"/>
        <v>-0.24941323444904151</v>
      </c>
      <c r="AU110" s="1">
        <f t="shared" si="302"/>
        <v>-0.28909708108752008</v>
      </c>
      <c r="AV110" s="1">
        <f t="shared" si="303"/>
        <v>3.1486023751124526E-2</v>
      </c>
      <c r="AW110" s="1">
        <f t="shared" si="304"/>
        <v>2.4723154924091033</v>
      </c>
      <c r="AX110" s="1">
        <f t="shared" si="305"/>
        <v>0.31141555790359177</v>
      </c>
      <c r="AY110" s="1">
        <f t="shared" si="306"/>
        <v>-0.32627939972132247</v>
      </c>
      <c r="AZ110" s="1">
        <f t="shared" si="307"/>
        <v>-0.28553158778870702</v>
      </c>
      <c r="BA110" s="1">
        <f t="shared" si="308"/>
        <v>0.36665848878361018</v>
      </c>
      <c r="BB110" s="1">
        <f t="shared" si="309"/>
        <v>0.63358641373185653</v>
      </c>
      <c r="BC110" s="1">
        <f t="shared" si="310"/>
        <v>2.3568922659760849E-2</v>
      </c>
      <c r="BD110" s="1">
        <f t="shared" si="311"/>
        <v>-0.17653682086812561</v>
      </c>
      <c r="BE110" s="1">
        <f t="shared" si="312"/>
        <v>-0.39478836641449677</v>
      </c>
      <c r="BF110" s="1">
        <f t="shared" si="313"/>
        <v>-1.3264428023017638E-3</v>
      </c>
      <c r="BG110" s="1">
        <f t="shared" si="314"/>
        <v>0.31240810711467293</v>
      </c>
      <c r="BH110" s="1">
        <f t="shared" si="315"/>
        <v>0.42053439362349532</v>
      </c>
      <c r="BI110" s="1">
        <f t="shared" si="316"/>
        <v>0.2199666370626594</v>
      </c>
      <c r="BJ110" s="1">
        <f t="shared" si="317"/>
        <v>-2.1298423552916668E-2</v>
      </c>
      <c r="BK110" s="1">
        <f t="shared" si="318"/>
        <v>-0.13367347978192257</v>
      </c>
      <c r="BL110" s="1">
        <f t="shared" si="279"/>
        <v>-0.34454595567541291</v>
      </c>
      <c r="BM110" s="1">
        <f t="shared" si="329"/>
        <v>-0.70880096798102343</v>
      </c>
      <c r="BN110" s="1">
        <f t="shared" si="330"/>
        <v>-0.1322186885478206</v>
      </c>
      <c r="BO110" s="1">
        <f t="shared" si="331"/>
        <v>-0.31657370039765653</v>
      </c>
      <c r="BP110" s="1">
        <f t="shared" si="332"/>
        <v>-0.23726727024833694</v>
      </c>
      <c r="BQ110" s="1">
        <f t="shared" si="333"/>
        <v>0.14012672891051747</v>
      </c>
      <c r="BR110" s="1">
        <f t="shared" si="334"/>
        <v>-0.61987024485353626</v>
      </c>
      <c r="BS110" s="1">
        <f t="shared" si="335"/>
        <v>-0.66658051641754312</v>
      </c>
      <c r="BT110" s="1">
        <f t="shared" si="336"/>
        <v>-0.5935703654927047</v>
      </c>
      <c r="BU110" s="1">
        <f t="shared" si="337"/>
        <v>-0.85469205777824497</v>
      </c>
      <c r="BV110" s="1">
        <f t="shared" si="338"/>
        <v>-0.59534101930738292</v>
      </c>
      <c r="BW110" s="1">
        <f t="shared" si="338"/>
        <v>6.079331796080556E-3</v>
      </c>
      <c r="BX110" s="1">
        <f t="shared" si="339"/>
        <v>0.19971721299527334</v>
      </c>
      <c r="BY110" s="1">
        <f t="shared" si="340"/>
        <v>1.7444170457605264</v>
      </c>
      <c r="BZ110" s="1">
        <f t="shared" si="341"/>
        <v>0.2019587061365673</v>
      </c>
      <c r="CA110" s="1">
        <f t="shared" si="342"/>
        <v>0.12883703627349918</v>
      </c>
      <c r="CB110" s="1">
        <f t="shared" si="343"/>
        <v>7.1439075861960966E-3</v>
      </c>
      <c r="CC110" s="1">
        <f t="shared" si="344"/>
        <v>0.61818860562854461</v>
      </c>
      <c r="CD110" s="1">
        <f t="shared" si="345"/>
        <v>1.503134747996731</v>
      </c>
      <c r="CE110" s="1">
        <f t="shared" si="346"/>
        <v>1.367584907699793</v>
      </c>
      <c r="CF110" s="1">
        <f t="shared" si="347"/>
        <v>0.67307350003444255</v>
      </c>
      <c r="CG110" s="1">
        <f t="shared" si="348"/>
        <v>4.6526233909204304</v>
      </c>
      <c r="CH110" s="1">
        <f t="shared" si="349"/>
        <v>1.5177590731013155</v>
      </c>
    </row>
    <row r="111" spans="1:86" ht="15.75">
      <c r="B111" s="12" t="s">
        <v>81</v>
      </c>
      <c r="O111" s="1">
        <f t="shared" si="319"/>
        <v>0.21735217239466142</v>
      </c>
      <c r="P111" s="1">
        <f t="shared" si="320"/>
        <v>-2.9073798462509903E-2</v>
      </c>
      <c r="Q111" s="1">
        <f t="shared" si="321"/>
        <v>-0.10161943450743793</v>
      </c>
      <c r="R111" s="1">
        <f t="shared" si="322"/>
        <v>-8.2248888762543104E-2</v>
      </c>
      <c r="S111" s="1">
        <f t="shared" si="323"/>
        <v>-7.6458076855034252E-2</v>
      </c>
      <c r="T111" s="1">
        <f t="shared" si="324"/>
        <v>2.7324810360902951E-2</v>
      </c>
      <c r="U111" s="1">
        <f t="shared" si="325"/>
        <v>-2.1858512902825367E-2</v>
      </c>
      <c r="V111" s="1">
        <f t="shared" si="326"/>
        <v>-0.10944649994713296</v>
      </c>
      <c r="W111" s="1">
        <f t="shared" si="327"/>
        <v>-1.9001626895547408E-2</v>
      </c>
      <c r="X111" s="1">
        <f t="shared" si="328"/>
        <v>-2.445041967265138E-2</v>
      </c>
      <c r="Y111" s="1">
        <f t="shared" si="280"/>
        <v>-0.12031265700041061</v>
      </c>
      <c r="Z111" s="1">
        <f t="shared" si="281"/>
        <v>-0.24258651930049335</v>
      </c>
      <c r="AA111" s="1">
        <f t="shared" si="282"/>
        <v>-0.2799332405510393</v>
      </c>
      <c r="AB111" s="1">
        <f t="shared" si="283"/>
        <v>-8.712300834156228E-2</v>
      </c>
      <c r="AC111" s="1">
        <f t="shared" si="284"/>
        <v>5.3213770832390983E-2</v>
      </c>
      <c r="AD111" s="1">
        <f t="shared" si="285"/>
        <v>-0.18613605452564341</v>
      </c>
      <c r="AE111" s="1">
        <f t="shared" si="286"/>
        <v>-0.17948531485399999</v>
      </c>
      <c r="AF111" s="1">
        <f t="shared" si="287"/>
        <v>-0.23125308332907202</v>
      </c>
      <c r="AG111" s="1">
        <f t="shared" si="288"/>
        <v>-9.932907188277218E-2</v>
      </c>
      <c r="AH111" s="1">
        <f t="shared" si="289"/>
        <v>5.5901741005987438E-2</v>
      </c>
      <c r="AI111" s="1">
        <f t="shared" si="290"/>
        <v>-0.15660217801662468</v>
      </c>
      <c r="AJ111" s="1">
        <f t="shared" si="291"/>
        <v>-0.41673247368736088</v>
      </c>
      <c r="AK111" s="1">
        <f t="shared" si="292"/>
        <v>-0.78112191299805567</v>
      </c>
      <c r="AL111" s="1">
        <f t="shared" si="293"/>
        <v>-0.5585759354462857</v>
      </c>
      <c r="AM111" s="1">
        <f t="shared" si="294"/>
        <v>-0.10350101881378027</v>
      </c>
      <c r="AN111" s="1">
        <f t="shared" si="295"/>
        <v>-0.32839928891652781</v>
      </c>
      <c r="AO111" s="1">
        <f t="shared" si="296"/>
        <v>-0.62816147865116201</v>
      </c>
      <c r="AP111" s="1">
        <f t="shared" si="297"/>
        <v>-0.6468803806411636</v>
      </c>
      <c r="AQ111" s="1">
        <f t="shared" si="298"/>
        <v>-0.20063850693521146</v>
      </c>
      <c r="AR111" s="1">
        <f t="shared" si="299"/>
        <v>2.2927350304645877E-2</v>
      </c>
      <c r="AS111" s="1">
        <f t="shared" si="300"/>
        <v>-8.5544732944459967E-2</v>
      </c>
      <c r="AT111" s="1">
        <f t="shared" si="301"/>
        <v>-0.28119769760540614</v>
      </c>
      <c r="AU111" s="1">
        <f t="shared" si="302"/>
        <v>-0.30877736301926517</v>
      </c>
      <c r="AV111" s="1">
        <f t="shared" si="303"/>
        <v>1.4096204737678253E-2</v>
      </c>
      <c r="AW111" s="1">
        <f t="shared" si="304"/>
        <v>2.5433649062887818</v>
      </c>
      <c r="AX111" s="1">
        <f t="shared" si="305"/>
        <v>0.28183004506352938</v>
      </c>
      <c r="AY111" s="1">
        <f t="shared" si="306"/>
        <v>-0.34449010350911036</v>
      </c>
      <c r="AZ111" s="1">
        <f t="shared" si="307"/>
        <v>-0.29509536908908429</v>
      </c>
      <c r="BA111" s="1">
        <f t="shared" si="308"/>
        <v>0.37864383823658621</v>
      </c>
      <c r="BB111" s="1">
        <f t="shared" si="309"/>
        <v>0.67535776688491245</v>
      </c>
      <c r="BC111" s="1">
        <f t="shared" si="310"/>
        <v>1.6086598047180045E-2</v>
      </c>
      <c r="BD111" s="1">
        <f t="shared" si="311"/>
        <v>-0.17490832980125859</v>
      </c>
      <c r="BE111" s="1">
        <f t="shared" si="312"/>
        <v>-0.39319072910914654</v>
      </c>
      <c r="BF111" s="1">
        <f t="shared" si="313"/>
        <v>4.0112202736373614E-2</v>
      </c>
      <c r="BG111" s="1">
        <f t="shared" si="314"/>
        <v>0.35158675057748101</v>
      </c>
      <c r="BH111" s="1">
        <f t="shared" si="315"/>
        <v>0.45057118203654078</v>
      </c>
      <c r="BI111" s="1">
        <f t="shared" si="316"/>
        <v>0.24014764795702881</v>
      </c>
      <c r="BJ111" s="1">
        <f t="shared" si="317"/>
        <v>1.5498465726875299E-2</v>
      </c>
      <c r="BK111" s="1">
        <f t="shared" si="318"/>
        <v>-0.11921584834224275</v>
      </c>
      <c r="BL111" s="1">
        <f t="shared" si="279"/>
        <v>-0.33546694340962635</v>
      </c>
      <c r="BM111" s="1">
        <f t="shared" si="329"/>
        <v>-0.71994845431695098</v>
      </c>
      <c r="BN111" s="1">
        <f t="shared" si="330"/>
        <v>-0.12964928709836321</v>
      </c>
      <c r="BO111" s="1">
        <f t="shared" si="331"/>
        <v>-0.31573196516493429</v>
      </c>
      <c r="BP111" s="1">
        <f t="shared" si="332"/>
        <v>-0.24433031426371499</v>
      </c>
      <c r="BQ111" s="1">
        <f t="shared" si="333"/>
        <v>0.14467535813133181</v>
      </c>
      <c r="BR111" s="1">
        <f t="shared" si="334"/>
        <v>-0.62567264055954519</v>
      </c>
      <c r="BS111" s="1">
        <f t="shared" si="335"/>
        <v>-0.6767335330630051</v>
      </c>
      <c r="BT111" s="1">
        <f t="shared" si="336"/>
        <v>-0.6043600352078895</v>
      </c>
      <c r="BU111" s="1">
        <f t="shared" si="337"/>
        <v>-0.86070982196520407</v>
      </c>
      <c r="BV111" s="1">
        <f t="shared" si="338"/>
        <v>-0.62593749011086353</v>
      </c>
      <c r="BW111" s="1">
        <f t="shared" si="338"/>
        <v>-0.14422019214460613</v>
      </c>
      <c r="BX111" s="1">
        <f t="shared" si="339"/>
        <v>6.3041690554447305E-2</v>
      </c>
      <c r="BY111" s="1">
        <f t="shared" si="340"/>
        <v>1.2302240471302328</v>
      </c>
      <c r="BZ111" s="1">
        <f t="shared" si="341"/>
        <v>0.1052429389941798</v>
      </c>
      <c r="CA111" s="1">
        <f t="shared" si="342"/>
        <v>4.396109690983474E-2</v>
      </c>
      <c r="CB111" s="1">
        <f t="shared" si="343"/>
        <v>-6.0844129241768297E-2</v>
      </c>
      <c r="CC111" s="1">
        <f t="shared" si="344"/>
        <v>0.50714105365228135</v>
      </c>
      <c r="CD111" s="1">
        <f t="shared" si="345"/>
        <v>1.4036700133116211</v>
      </c>
      <c r="CE111" s="1">
        <f t="shared" si="346"/>
        <v>1.1376843679112425</v>
      </c>
      <c r="CF111" s="1">
        <f t="shared" si="347"/>
        <v>0.59361095356398241</v>
      </c>
      <c r="CG111" s="1">
        <f t="shared" si="348"/>
        <v>4.3170405413601571</v>
      </c>
      <c r="CH111" s="1">
        <f t="shared" si="349"/>
        <v>1.2828029097645475</v>
      </c>
    </row>
    <row r="112" spans="1:86" ht="15.75">
      <c r="B112" s="12" t="s">
        <v>82</v>
      </c>
      <c r="O112" s="1">
        <f t="shared" si="319"/>
        <v>-0.21949312734825366</v>
      </c>
      <c r="P112" s="1">
        <f t="shared" si="320"/>
        <v>0.84230826286900995</v>
      </c>
      <c r="Q112" s="1">
        <f t="shared" si="321"/>
        <v>-0.318405464333263</v>
      </c>
      <c r="R112" s="1">
        <f t="shared" si="322"/>
        <v>0.13449085604497246</v>
      </c>
      <c r="S112" s="1">
        <f t="shared" si="323"/>
        <v>-0.33205362826225338</v>
      </c>
      <c r="T112" s="1">
        <f t="shared" si="324"/>
        <v>-0.57345622765823223</v>
      </c>
      <c r="U112" s="1">
        <f t="shared" si="325"/>
        <v>0.51279028645526292</v>
      </c>
      <c r="V112" s="1">
        <f t="shared" si="326"/>
        <v>-0.67318020058233574</v>
      </c>
      <c r="W112" s="1">
        <f t="shared" si="327"/>
        <v>-0.3061422004078671</v>
      </c>
      <c r="X112" s="1">
        <f t="shared" si="328"/>
        <v>1.1373094856983785</v>
      </c>
      <c r="Y112" s="1">
        <f t="shared" si="280"/>
        <v>-0.85403600515873723</v>
      </c>
      <c r="Z112" s="1">
        <f t="shared" si="281"/>
        <v>-0.71001566010757822</v>
      </c>
      <c r="AA112" s="1">
        <f t="shared" si="282"/>
        <v>-0.20639547921245016</v>
      </c>
      <c r="AB112" s="1">
        <f t="shared" si="283"/>
        <v>-0.31816839788496099</v>
      </c>
      <c r="AC112" s="1">
        <f t="shared" si="284"/>
        <v>-0.17486199575371586</v>
      </c>
      <c r="AD112" s="1">
        <f t="shared" si="285"/>
        <v>4.2840117920090126E-2</v>
      </c>
      <c r="AE112" s="1">
        <f t="shared" si="286"/>
        <v>0.91354715744959702</v>
      </c>
      <c r="AF112" s="1">
        <f t="shared" si="287"/>
        <v>4.6476049626160547</v>
      </c>
      <c r="AG112" s="1">
        <f t="shared" si="288"/>
        <v>-6.6547183043714986E-2</v>
      </c>
      <c r="AH112" s="1">
        <f t="shared" si="289"/>
        <v>0.63680459314987203</v>
      </c>
      <c r="AI112" s="1">
        <f t="shared" si="290"/>
        <v>0.77856929361362992</v>
      </c>
      <c r="AJ112" s="1">
        <f t="shared" si="291"/>
        <v>0.1654130441861219</v>
      </c>
      <c r="AK112" s="1">
        <f t="shared" si="292"/>
        <v>4.2040668119099491</v>
      </c>
      <c r="AL112" s="1">
        <f t="shared" si="293"/>
        <v>1.1942161696798936</v>
      </c>
      <c r="AM112" s="1">
        <f t="shared" si="294"/>
        <v>-0.17803522652349957</v>
      </c>
      <c r="AN112" s="1">
        <f t="shared" si="295"/>
        <v>2.0569224107388888</v>
      </c>
      <c r="AO112" s="1">
        <f t="shared" si="296"/>
        <v>0.10086455331412147</v>
      </c>
      <c r="AP112" s="1">
        <f t="shared" si="297"/>
        <v>2.3839769036448946</v>
      </c>
      <c r="AQ112" s="1">
        <f t="shared" si="298"/>
        <v>-0.34761497159754107</v>
      </c>
      <c r="AR112" s="1">
        <f t="shared" si="299"/>
        <v>-0.1934620364578028</v>
      </c>
      <c r="AS112" s="1">
        <f t="shared" si="300"/>
        <v>1.7880457467234341</v>
      </c>
      <c r="AT112" s="1">
        <f t="shared" si="301"/>
        <v>8.4862413063199238</v>
      </c>
      <c r="AU112" s="1">
        <f t="shared" si="302"/>
        <v>1.9863316808111362</v>
      </c>
      <c r="AV112" s="1">
        <f t="shared" si="303"/>
        <v>1.4945936129194486</v>
      </c>
      <c r="AW112" s="1">
        <f t="shared" si="304"/>
        <v>0.91438738487301019</v>
      </c>
      <c r="AX112" s="1">
        <f t="shared" si="305"/>
        <v>1.3105348575912674</v>
      </c>
      <c r="AY112" s="1">
        <f t="shared" si="306"/>
        <v>1.2974973644405732</v>
      </c>
      <c r="AZ112" s="1">
        <f t="shared" si="307"/>
        <v>0.11986349880883473</v>
      </c>
      <c r="BA112" s="1">
        <f t="shared" si="308"/>
        <v>-0.2836262777362254</v>
      </c>
      <c r="BB112" s="1">
        <f t="shared" si="309"/>
        <v>-0.34456649248160376</v>
      </c>
      <c r="BC112" s="1">
        <f t="shared" si="310"/>
        <v>0.61761969512631487</v>
      </c>
      <c r="BD112" s="1">
        <f t="shared" si="311"/>
        <v>-0.30211583903028538</v>
      </c>
      <c r="BE112" s="1">
        <f t="shared" si="312"/>
        <v>-0.49393676268040043</v>
      </c>
      <c r="BF112" s="1">
        <f t="shared" si="313"/>
        <v>-0.86430780019763476</v>
      </c>
      <c r="BG112" s="1">
        <f t="shared" si="314"/>
        <v>-0.73607450689826592</v>
      </c>
      <c r="BH112" s="1">
        <f t="shared" si="315"/>
        <v>-0.60680525066081259</v>
      </c>
      <c r="BI112" s="1">
        <f t="shared" si="316"/>
        <v>-0.59909368128196672</v>
      </c>
      <c r="BJ112" s="1">
        <f t="shared" si="317"/>
        <v>-0.71069206662858719</v>
      </c>
      <c r="BK112" s="1">
        <f t="shared" si="318"/>
        <v>-0.50148131153427977</v>
      </c>
      <c r="BL112" s="1">
        <f t="shared" si="279"/>
        <v>-0.5867897841610803</v>
      </c>
      <c r="BM112" s="1">
        <f t="shared" si="329"/>
        <v>0.45517031365554561</v>
      </c>
      <c r="BN112" s="1">
        <f t="shared" si="330"/>
        <v>-0.2860125827096216</v>
      </c>
      <c r="BO112" s="1">
        <f t="shared" si="331"/>
        <v>-0.35855122476367429</v>
      </c>
      <c r="BP112" s="1">
        <f t="shared" si="332"/>
        <v>0.4066683897647978</v>
      </c>
      <c r="BQ112" s="1">
        <f t="shared" si="333"/>
        <v>-0.19835517557613191</v>
      </c>
      <c r="BR112" s="1">
        <f t="shared" si="334"/>
        <v>0.30638037962788922</v>
      </c>
      <c r="BS112" s="1">
        <f t="shared" si="335"/>
        <v>0.72487562189054766</v>
      </c>
      <c r="BT112" s="1">
        <f t="shared" si="336"/>
        <v>0.76787443741810613</v>
      </c>
      <c r="BU112" s="1">
        <f t="shared" si="337"/>
        <v>-9.9184823782539566E-2</v>
      </c>
      <c r="BV112" s="1">
        <f t="shared" si="338"/>
        <v>1.4167444838718275</v>
      </c>
      <c r="BW112" s="1">
        <f t="shared" si="338"/>
        <v>6.761765647510809</v>
      </c>
      <c r="BX112" s="1">
        <f t="shared" si="339"/>
        <v>6.0644793232036527</v>
      </c>
      <c r="BY112" s="1">
        <f t="shared" si="340"/>
        <v>12.077159940209265</v>
      </c>
      <c r="BZ112" s="1">
        <f t="shared" si="341"/>
        <v>7.2587641004215904</v>
      </c>
      <c r="CA112" s="1">
        <f t="shared" si="342"/>
        <v>4.6441741769358114</v>
      </c>
      <c r="CB112" s="1">
        <f t="shared" si="343"/>
        <v>3.3369836836689695</v>
      </c>
      <c r="CC112" s="1">
        <f t="shared" si="344"/>
        <v>12.417706103771486</v>
      </c>
      <c r="CD112" s="1">
        <f t="shared" si="345"/>
        <v>6.0527243301564493</v>
      </c>
      <c r="CE112" s="1">
        <f t="shared" si="346"/>
        <v>7.2725493427829786</v>
      </c>
      <c r="CF112" s="1">
        <f t="shared" si="347"/>
        <v>2.916971464479643</v>
      </c>
      <c r="CG112" s="1">
        <f t="shared" si="348"/>
        <v>11.167227343066681</v>
      </c>
      <c r="CH112" s="1">
        <f t="shared" si="349"/>
        <v>3.9092866132344213</v>
      </c>
    </row>
    <row r="113" spans="1:86" ht="15.75">
      <c r="B113" s="12" t="s">
        <v>70</v>
      </c>
      <c r="O113" s="1">
        <f t="shared" si="319"/>
        <v>-4.9056251168006049E-2</v>
      </c>
      <c r="P113" s="1">
        <f t="shared" si="320"/>
        <v>2.7561610551891706</v>
      </c>
      <c r="Q113" s="1">
        <f t="shared" si="321"/>
        <v>0.85234107409167548</v>
      </c>
      <c r="R113" s="1">
        <f t="shared" si="322"/>
        <v>-0.18999381544432858</v>
      </c>
      <c r="S113" s="1">
        <f t="shared" si="323"/>
        <v>-0.61722422584255665</v>
      </c>
      <c r="T113" s="1">
        <f t="shared" si="324"/>
        <v>-0.83677231794653617</v>
      </c>
      <c r="U113" s="1">
        <f t="shared" si="325"/>
        <v>-0.22391482619150205</v>
      </c>
      <c r="V113" s="1">
        <f t="shared" si="326"/>
        <v>1.3153700567785633</v>
      </c>
      <c r="W113" s="1">
        <f t="shared" si="327"/>
        <v>0.38904608488583881</v>
      </c>
      <c r="X113" s="1">
        <f t="shared" si="328"/>
        <v>4.1687729053456302E-2</v>
      </c>
      <c r="Y113" s="1">
        <f t="shared" si="280"/>
        <v>0.16419503301687488</v>
      </c>
      <c r="Z113" s="1">
        <f t="shared" si="281"/>
        <v>0.21531607040451672</v>
      </c>
      <c r="AA113" s="1">
        <f t="shared" si="282"/>
        <v>4.1651681897088215</v>
      </c>
      <c r="AB113" s="1">
        <f t="shared" si="283"/>
        <v>-1.8125292902357426E-2</v>
      </c>
      <c r="AC113" s="1">
        <f t="shared" si="284"/>
        <v>4.0989843224687794E-2</v>
      </c>
      <c r="AD113" s="1">
        <f t="shared" si="285"/>
        <v>5.2147596229793063</v>
      </c>
      <c r="AE113" s="1">
        <f t="shared" si="286"/>
        <v>2.9455147990513</v>
      </c>
      <c r="AF113" s="1">
        <f t="shared" si="287"/>
        <v>6.6046520811942164</v>
      </c>
      <c r="AG113" s="1">
        <f t="shared" si="288"/>
        <v>1.3592778981678815</v>
      </c>
      <c r="AH113" s="1">
        <f t="shared" si="289"/>
        <v>3.2762605403544987</v>
      </c>
      <c r="AI113" s="1">
        <f t="shared" si="290"/>
        <v>13.211407365576219</v>
      </c>
      <c r="AJ113" s="1">
        <f t="shared" si="291"/>
        <v>16.455802738728902</v>
      </c>
      <c r="AK113" s="1">
        <f t="shared" si="292"/>
        <v>24.924095718268994</v>
      </c>
      <c r="AL113" s="1">
        <f t="shared" si="293"/>
        <v>6.3579019963702361</v>
      </c>
      <c r="AM113" s="1">
        <f t="shared" si="294"/>
        <v>0.20096989335611948</v>
      </c>
      <c r="AN113" s="1">
        <f t="shared" si="295"/>
        <v>4.5328291486000518</v>
      </c>
      <c r="AO113" s="1">
        <f t="shared" si="296"/>
        <v>12.985789683922457</v>
      </c>
      <c r="AP113" s="1">
        <f t="shared" si="297"/>
        <v>6.1461306762578927</v>
      </c>
      <c r="AQ113" s="1">
        <f t="shared" si="298"/>
        <v>8.231424830573367</v>
      </c>
      <c r="AR113" s="1">
        <f t="shared" si="299"/>
        <v>1.2220133461428602</v>
      </c>
      <c r="AS113" s="1">
        <f t="shared" si="300"/>
        <v>1.4751736440581471</v>
      </c>
      <c r="AT113" s="1">
        <f t="shared" si="301"/>
        <v>0.48924619758665711</v>
      </c>
      <c r="AU113" s="1">
        <f t="shared" si="302"/>
        <v>-0.59354129117409138</v>
      </c>
      <c r="AV113" s="1">
        <f t="shared" si="303"/>
        <v>-0.17577978399566285</v>
      </c>
      <c r="AW113" s="1">
        <f t="shared" si="304"/>
        <v>-0.7886613564160414</v>
      </c>
      <c r="AX113" s="1">
        <f t="shared" si="305"/>
        <v>-0.59697834642756009</v>
      </c>
      <c r="AY113" s="1">
        <f t="shared" si="306"/>
        <v>0.28406161352023118</v>
      </c>
      <c r="AZ113" s="1">
        <f t="shared" si="307"/>
        <v>0.16524429065071211</v>
      </c>
      <c r="BA113" s="1">
        <f t="shared" si="308"/>
        <v>2.9491085828600827E-2</v>
      </c>
      <c r="BB113" s="1">
        <f t="shared" si="309"/>
        <v>0.12972622725254435</v>
      </c>
      <c r="BC113" s="1">
        <f t="shared" si="310"/>
        <v>-0.83918451815477368</v>
      </c>
      <c r="BD113" s="1">
        <f t="shared" si="311"/>
        <v>-0.49336733024525459</v>
      </c>
      <c r="BE113" s="1">
        <f t="shared" si="312"/>
        <v>1.95079232182343</v>
      </c>
      <c r="BF113" s="1">
        <f t="shared" si="313"/>
        <v>0.72055676254093881</v>
      </c>
      <c r="BG113" s="1">
        <f t="shared" si="314"/>
        <v>2.2055530144586486</v>
      </c>
      <c r="BH113" s="1">
        <f t="shared" si="315"/>
        <v>-0.82118050065876158</v>
      </c>
      <c r="BI113" s="1">
        <f t="shared" si="316"/>
        <v>-0.20650343873200916</v>
      </c>
      <c r="BJ113" s="1">
        <f t="shared" si="317"/>
        <v>-0.25105818357189924</v>
      </c>
      <c r="BK113" s="1">
        <f t="shared" si="318"/>
        <v>0.34719225293110823</v>
      </c>
      <c r="BL113" s="1">
        <f t="shared" si="279"/>
        <v>-0.21044525868630848</v>
      </c>
      <c r="BM113" s="1">
        <f t="shared" si="329"/>
        <v>-0.68726624922083079</v>
      </c>
      <c r="BN113" s="1">
        <f t="shared" si="330"/>
        <v>-0.8944194779352499</v>
      </c>
      <c r="BO113" s="1">
        <f t="shared" si="331"/>
        <v>0.13965265721116182</v>
      </c>
      <c r="BP113" s="1">
        <f t="shared" si="332"/>
        <v>-0.62656438123618963</v>
      </c>
      <c r="BQ113" s="1">
        <f t="shared" si="333"/>
        <v>-0.92463280382806945</v>
      </c>
      <c r="BR113" s="1">
        <f t="shared" si="334"/>
        <v>-0.84643322135371246</v>
      </c>
      <c r="BS113" s="1">
        <f t="shared" si="335"/>
        <v>-0.76252614151272224</v>
      </c>
      <c r="BT113" s="1">
        <f t="shared" si="336"/>
        <v>0.3897615749609491</v>
      </c>
      <c r="BU113" s="1">
        <f t="shared" si="337"/>
        <v>-0.19302180001098124</v>
      </c>
      <c r="BV113" s="1">
        <f t="shared" si="338"/>
        <v>-1.7964893929983128E-2</v>
      </c>
      <c r="BW113" s="1">
        <f t="shared" si="338"/>
        <v>-0.89528099456080479</v>
      </c>
      <c r="BX113" s="1">
        <f t="shared" si="339"/>
        <v>-0.83075435841698453</v>
      </c>
      <c r="BY113" s="1">
        <f t="shared" si="340"/>
        <v>-0.72561843391732062</v>
      </c>
      <c r="BZ113" s="1">
        <f t="shared" si="341"/>
        <v>-0.3694912053121</v>
      </c>
      <c r="CA113" s="1">
        <f t="shared" si="342"/>
        <v>-0.11107271488367521</v>
      </c>
      <c r="CB113" s="1">
        <f t="shared" si="343"/>
        <v>0.46239175818067246</v>
      </c>
      <c r="CC113" s="1">
        <f t="shared" si="344"/>
        <v>3.957801834103547E-3</v>
      </c>
      <c r="CD113" s="1">
        <f t="shared" si="345"/>
        <v>0.28604666622349129</v>
      </c>
      <c r="CE113" s="1">
        <f t="shared" si="346"/>
        <v>-0.30660948536831456</v>
      </c>
      <c r="CF113" s="1">
        <f t="shared" si="347"/>
        <v>-0.68692425142081592</v>
      </c>
      <c r="CG113" s="1">
        <f t="shared" si="348"/>
        <v>-0.91016257617781315</v>
      </c>
      <c r="CH113" s="1">
        <f t="shared" si="349"/>
        <v>4.9395208265374801E-3</v>
      </c>
    </row>
    <row r="114" spans="1:86" ht="15.75">
      <c r="B114" s="12" t="s">
        <v>83</v>
      </c>
      <c r="O114" s="1">
        <f t="shared" si="319"/>
        <v>-0.2770620195889586</v>
      </c>
      <c r="P114" s="1" t="e">
        <f t="shared" si="320"/>
        <v>#DIV/0!</v>
      </c>
      <c r="Q114" s="1">
        <f t="shared" si="321"/>
        <v>1.8994111874386652</v>
      </c>
      <c r="R114" s="1">
        <f t="shared" si="322"/>
        <v>-0.43105340160936345</v>
      </c>
      <c r="S114" s="1">
        <f t="shared" si="323"/>
        <v>-0.56537898009505749</v>
      </c>
      <c r="T114" s="1">
        <f t="shared" si="324"/>
        <v>-1</v>
      </c>
      <c r="U114" s="1">
        <f t="shared" si="325"/>
        <v>-0.78895040640829317</v>
      </c>
      <c r="V114" s="1">
        <f t="shared" si="326"/>
        <v>0.63274791420625509</v>
      </c>
      <c r="W114" s="1">
        <f t="shared" si="327"/>
        <v>-0.65147988027934822</v>
      </c>
      <c r="X114" s="1">
        <f t="shared" si="328"/>
        <v>0.17487392465143881</v>
      </c>
      <c r="Y114" s="1">
        <f t="shared" si="280"/>
        <v>7.0103655210038696E-2</v>
      </c>
      <c r="Z114" s="1">
        <f t="shared" si="281"/>
        <v>-0.49722530521642638</v>
      </c>
      <c r="AA114" s="1">
        <f t="shared" si="282"/>
        <v>11.485295596219585</v>
      </c>
      <c r="AB114" s="1">
        <f t="shared" si="283"/>
        <v>-0.17181654713432382</v>
      </c>
      <c r="AC114" s="1">
        <f t="shared" si="284"/>
        <v>-0.9512607886275174</v>
      </c>
      <c r="AD114" s="1">
        <f t="shared" si="285"/>
        <v>31.349405335904848</v>
      </c>
      <c r="AE114" s="1">
        <f t="shared" si="286"/>
        <v>0.206791646110837</v>
      </c>
      <c r="AF114" s="1" t="e">
        <f t="shared" si="287"/>
        <v>#DIV/0!</v>
      </c>
      <c r="AG114" s="1">
        <f t="shared" si="288"/>
        <v>7.1821835231078381</v>
      </c>
      <c r="AH114" s="1">
        <f t="shared" si="289"/>
        <v>8.0433524662840057</v>
      </c>
      <c r="AI114" s="1">
        <f t="shared" si="290"/>
        <v>599.01908396946578</v>
      </c>
      <c r="AJ114" s="1">
        <f t="shared" si="291"/>
        <v>124.74826410806712</v>
      </c>
      <c r="AK114" s="1">
        <f t="shared" si="292"/>
        <v>57.639329826431556</v>
      </c>
      <c r="AL114" s="1">
        <f t="shared" si="293"/>
        <v>25.44049195837275</v>
      </c>
      <c r="AM114" s="1">
        <f t="shared" si="294"/>
        <v>0.22793754970153923</v>
      </c>
      <c r="AN114" s="1">
        <f t="shared" si="295"/>
        <v>16.209183928125796</v>
      </c>
      <c r="AO114" s="1">
        <f t="shared" si="296"/>
        <v>5209.666666666667</v>
      </c>
      <c r="AP114" s="1">
        <f t="shared" si="297"/>
        <v>14.120827909657281</v>
      </c>
      <c r="AQ114" s="1">
        <f t="shared" si="298"/>
        <v>65.54452544797978</v>
      </c>
      <c r="AR114" s="1">
        <f t="shared" si="299"/>
        <v>3.1610892516264748</v>
      </c>
      <c r="AS114" s="1">
        <f t="shared" si="300"/>
        <v>1.960761842392492</v>
      </c>
      <c r="AT114" s="1">
        <f t="shared" si="301"/>
        <v>0.55578719232158513</v>
      </c>
      <c r="AU114" s="1">
        <f t="shared" si="302"/>
        <v>-0.73166884004961674</v>
      </c>
      <c r="AV114" s="1">
        <f t="shared" si="303"/>
        <v>-0.3030956215137357</v>
      </c>
      <c r="AW114" s="1">
        <f t="shared" si="304"/>
        <v>-0.85093123274278271</v>
      </c>
      <c r="AX114" s="1">
        <f t="shared" si="305"/>
        <v>-0.69330103479368521</v>
      </c>
      <c r="AY114" s="1">
        <f t="shared" si="306"/>
        <v>0.17995852017018188</v>
      </c>
      <c r="AZ114" s="1">
        <f t="shared" si="307"/>
        <v>2.9506708509045465E-2</v>
      </c>
      <c r="BA114" s="1">
        <f t="shared" si="308"/>
        <v>-4.6046038041620552E-3</v>
      </c>
      <c r="BB114" s="1">
        <f t="shared" si="309"/>
        <v>0.1546606034519582</v>
      </c>
      <c r="BC114" s="1">
        <f t="shared" si="310"/>
        <v>-0.93791889617211055</v>
      </c>
      <c r="BD114" s="1">
        <f t="shared" si="311"/>
        <v>-0.58187202941020444</v>
      </c>
      <c r="BE114" s="1">
        <f t="shared" si="312"/>
        <v>2.7625845575359884</v>
      </c>
      <c r="BF114" s="1">
        <f t="shared" si="313"/>
        <v>0.90748799320720708</v>
      </c>
      <c r="BG114" s="1">
        <f t="shared" si="314"/>
        <v>3.5327383069008853</v>
      </c>
      <c r="BH114" s="1">
        <f t="shared" si="315"/>
        <v>-0.91082513509269569</v>
      </c>
      <c r="BI114" s="1">
        <f t="shared" si="316"/>
        <v>8.5071299239420917E-3</v>
      </c>
      <c r="BJ114" s="1">
        <f t="shared" si="317"/>
        <v>-0.51995177817962612</v>
      </c>
      <c r="BK114" s="1">
        <f t="shared" si="318"/>
        <v>0.4535610770073002</v>
      </c>
      <c r="BL114" s="1">
        <f t="shared" si="279"/>
        <v>-0.14833382399963924</v>
      </c>
      <c r="BM114" s="1">
        <f t="shared" si="329"/>
        <v>-0.77567443809656433</v>
      </c>
      <c r="BN114" s="1">
        <f t="shared" si="330"/>
        <v>-0.96556369333771175</v>
      </c>
      <c r="BO114" s="1">
        <f t="shared" si="331"/>
        <v>0.53652301551960124</v>
      </c>
      <c r="BP114" s="1">
        <f t="shared" si="332"/>
        <v>-0.83295517308295142</v>
      </c>
      <c r="BQ114" s="1">
        <f t="shared" si="333"/>
        <v>-1</v>
      </c>
      <c r="BR114" s="1">
        <f t="shared" si="334"/>
        <v>-0.96066857937749961</v>
      </c>
      <c r="BS114" s="1">
        <f t="shared" si="335"/>
        <v>-0.92132376591555121</v>
      </c>
      <c r="BT114" s="1">
        <f t="shared" si="336"/>
        <v>0.19364792168139422</v>
      </c>
      <c r="BU114" s="1">
        <f t="shared" si="337"/>
        <v>-0.7405907124193658</v>
      </c>
      <c r="BV114" s="1">
        <f t="shared" si="338"/>
        <v>-0.6245443204095853</v>
      </c>
      <c r="BW114" s="1">
        <f t="shared" si="338"/>
        <v>-1</v>
      </c>
      <c r="BX114" s="1">
        <f t="shared" si="339"/>
        <v>-0.96728491235730563</v>
      </c>
      <c r="BY114" s="1">
        <f t="shared" si="340"/>
        <v>-0.97093011110481098</v>
      </c>
      <c r="BZ114" s="1">
        <f t="shared" si="341"/>
        <v>-1</v>
      </c>
      <c r="CA114" s="1">
        <f t="shared" si="342"/>
        <v>-0.97910136962775318</v>
      </c>
      <c r="CB114" s="1">
        <f t="shared" si="343"/>
        <v>-0.84352799249363297</v>
      </c>
      <c r="CC114" s="1" t="e">
        <f t="shared" si="344"/>
        <v>#DIV/0!</v>
      </c>
      <c r="CD114" s="1">
        <f t="shared" si="345"/>
        <v>0.11613872985698181</v>
      </c>
      <c r="CE114" s="1">
        <f t="shared" si="346"/>
        <v>-0.88375184883585667</v>
      </c>
      <c r="CF114" s="1">
        <f t="shared" si="347"/>
        <v>-0.99420744911216974</v>
      </c>
      <c r="CG114" s="1">
        <f t="shared" si="348"/>
        <v>-1</v>
      </c>
      <c r="CH114" s="1">
        <f t="shared" si="349"/>
        <v>0.71704748958940301</v>
      </c>
    </row>
    <row r="115" spans="1:86" s="21" customFormat="1" ht="15.75">
      <c r="A115" s="4"/>
      <c r="B115" s="10" t="s">
        <v>84</v>
      </c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7">
        <f t="shared" si="319"/>
        <v>0.12190535882168563</v>
      </c>
      <c r="P115" s="27">
        <f t="shared" si="320"/>
        <v>1.5566023702087577</v>
      </c>
      <c r="Q115" s="27">
        <f t="shared" si="321"/>
        <v>0.81616113663722145</v>
      </c>
      <c r="R115" s="27">
        <f t="shared" si="322"/>
        <v>-0.15817299567872956</v>
      </c>
      <c r="S115" s="27">
        <f t="shared" si="323"/>
        <v>-0.64489671352547329</v>
      </c>
      <c r="T115" s="27">
        <f t="shared" si="324"/>
        <v>-0.26808682833771702</v>
      </c>
      <c r="U115" s="27">
        <f t="shared" si="325"/>
        <v>0.58901091451427123</v>
      </c>
      <c r="V115" s="27">
        <f t="shared" si="326"/>
        <v>2.0636431971936857</v>
      </c>
      <c r="W115" s="27">
        <f t="shared" si="327"/>
        <v>0.4847650513950077</v>
      </c>
      <c r="X115" s="27">
        <f t="shared" si="328"/>
        <v>2.5812382871892803E-2</v>
      </c>
      <c r="Y115" s="27">
        <f t="shared" si="280"/>
        <v>0.24065043926815388</v>
      </c>
      <c r="Z115" s="27">
        <f t="shared" si="281"/>
        <v>1.1091994032819485</v>
      </c>
      <c r="AA115" s="27">
        <f t="shared" si="282"/>
        <v>0.62832159339324911</v>
      </c>
      <c r="AB115" s="27">
        <f t="shared" si="283"/>
        <v>5.3986694854438078E-2</v>
      </c>
      <c r="AC115" s="27">
        <f t="shared" si="284"/>
        <v>9.572531483677027E-2</v>
      </c>
      <c r="AD115" s="27">
        <f t="shared" si="285"/>
        <v>2.8831693957729927</v>
      </c>
      <c r="AE115" s="27">
        <f t="shared" si="286"/>
        <v>4.7346511253155681</v>
      </c>
      <c r="AF115" s="27">
        <f t="shared" si="287"/>
        <v>3.5635415843930165</v>
      </c>
      <c r="AG115" s="27">
        <f t="shared" si="288"/>
        <v>0.24659229079118572</v>
      </c>
      <c r="AH115" s="27">
        <f t="shared" si="289"/>
        <v>0.49133066165044537</v>
      </c>
      <c r="AI115" s="27">
        <f t="shared" si="290"/>
        <v>0.56199777475584245</v>
      </c>
      <c r="AJ115" s="27">
        <f t="shared" si="291"/>
        <v>1.6720209575678204</v>
      </c>
      <c r="AK115" s="27">
        <f t="shared" si="292"/>
        <v>1.9951113348816842</v>
      </c>
      <c r="AL115" s="27">
        <f t="shared" si="293"/>
        <v>0.65148057336854115</v>
      </c>
      <c r="AM115" s="27">
        <f t="shared" si="294"/>
        <v>0.10106208419105434</v>
      </c>
      <c r="AN115" s="27">
        <f t="shared" si="295"/>
        <v>0.22798914293600836</v>
      </c>
      <c r="AO115" s="27">
        <f t="shared" si="296"/>
        <v>0.23461102638596598</v>
      </c>
      <c r="AP115" s="27">
        <f t="shared" si="297"/>
        <v>0.21920094527730627</v>
      </c>
      <c r="AQ115" s="27">
        <f t="shared" si="298"/>
        <v>0.35236320038965174</v>
      </c>
      <c r="AR115" s="27">
        <f t="shared" si="299"/>
        <v>-7.0172554042126856E-2</v>
      </c>
      <c r="AS115" s="27">
        <f t="shared" si="300"/>
        <v>0.8661339174181617</v>
      </c>
      <c r="AT115" s="27">
        <f t="shared" si="301"/>
        <v>0.25352125549553461</v>
      </c>
      <c r="AU115" s="27">
        <f t="shared" si="302"/>
        <v>0.55218308930220128</v>
      </c>
      <c r="AV115" s="27">
        <f t="shared" si="303"/>
        <v>0.64217988080187749</v>
      </c>
      <c r="AW115" s="27">
        <f t="shared" si="304"/>
        <v>6.5792898509857922E-2</v>
      </c>
      <c r="AX115" s="27">
        <f t="shared" si="305"/>
        <v>-0.13581882448336347</v>
      </c>
      <c r="AY115" s="27">
        <f t="shared" si="306"/>
        <v>0.71417636459702249</v>
      </c>
      <c r="AZ115" s="27">
        <f t="shared" si="307"/>
        <v>0.86656326799736161</v>
      </c>
      <c r="BA115" s="27">
        <f t="shared" si="308"/>
        <v>0.38258229245738717</v>
      </c>
      <c r="BB115" s="27">
        <f t="shared" si="309"/>
        <v>-0.10010781867080121</v>
      </c>
      <c r="BC115" s="27">
        <f t="shared" si="310"/>
        <v>-0.17128985115770057</v>
      </c>
      <c r="BD115" s="27">
        <f t="shared" si="311"/>
        <v>-0.22942977598674685</v>
      </c>
      <c r="BE115" s="27">
        <f t="shared" si="312"/>
        <v>0.33538122965476291</v>
      </c>
      <c r="BF115" s="27">
        <f t="shared" si="313"/>
        <v>-0.10133873884384215</v>
      </c>
      <c r="BG115" s="27">
        <f t="shared" si="314"/>
        <v>0.30246194899338108</v>
      </c>
      <c r="BH115" s="27">
        <f t="shared" si="315"/>
        <v>-0.57676641908584914</v>
      </c>
      <c r="BI115" s="27">
        <f t="shared" si="316"/>
        <v>-0.61915591849194818</v>
      </c>
      <c r="BJ115" s="27">
        <f t="shared" si="317"/>
        <v>0.20583065720440241</v>
      </c>
      <c r="BK115" s="27">
        <f t="shared" si="318"/>
        <v>4.4677681312905948E-2</v>
      </c>
      <c r="BL115" s="27">
        <f t="shared" si="279"/>
        <v>-0.38744535743961717</v>
      </c>
      <c r="BM115" s="27">
        <f t="shared" si="329"/>
        <v>-2.8115797354628103E-2</v>
      </c>
      <c r="BN115" s="27">
        <f t="shared" si="330"/>
        <v>-5.2986908087371054E-2</v>
      </c>
      <c r="BO115" s="27">
        <f t="shared" si="331"/>
        <v>-6.1462599247806726E-2</v>
      </c>
      <c r="BP115" s="27">
        <f t="shared" si="332"/>
        <v>-0.29258306460378947</v>
      </c>
      <c r="BQ115" s="27">
        <f t="shared" si="333"/>
        <v>-0.50206001510677778</v>
      </c>
      <c r="BR115" s="27">
        <f t="shared" si="334"/>
        <v>0.21967447219382419</v>
      </c>
      <c r="BS115" s="27">
        <f t="shared" si="335"/>
        <v>2.9916091399041944E-2</v>
      </c>
      <c r="BT115" s="27">
        <f t="shared" si="336"/>
        <v>0.50242218386324256</v>
      </c>
      <c r="BU115" s="27">
        <f t="shared" si="337"/>
        <v>2.5898627977502611</v>
      </c>
      <c r="BV115" s="27">
        <f t="shared" si="338"/>
        <v>0.39234908596729845</v>
      </c>
      <c r="BW115" s="27">
        <f t="shared" si="338"/>
        <v>-0.48089180407243048</v>
      </c>
      <c r="BX115" s="27">
        <f t="shared" si="339"/>
        <v>-0.28980530671891713</v>
      </c>
      <c r="BY115" s="27">
        <f t="shared" si="340"/>
        <v>-0.30346092020727544</v>
      </c>
      <c r="BZ115" s="27">
        <f t="shared" si="341"/>
        <v>-9.8327564271142087E-2</v>
      </c>
      <c r="CA115" s="27">
        <f t="shared" si="342"/>
        <v>0.60906888936382519</v>
      </c>
      <c r="CB115" s="27">
        <f t="shared" si="343"/>
        <v>0.96139793758109637</v>
      </c>
      <c r="CC115" s="27">
        <f t="shared" si="344"/>
        <v>3.957801834103547E-3</v>
      </c>
      <c r="CD115" s="27">
        <f t="shared" si="345"/>
        <v>0.33718068121340949</v>
      </c>
      <c r="CE115" s="27">
        <f t="shared" si="346"/>
        <v>-8.6596514346170328E-2</v>
      </c>
      <c r="CF115" s="27">
        <f t="shared" si="347"/>
        <v>-0.54667926765992125</v>
      </c>
      <c r="CG115" s="27">
        <f t="shared" si="348"/>
        <v>-0.87716960909821684</v>
      </c>
      <c r="CH115" s="27">
        <f t="shared" si="349"/>
        <v>-0.1249532640394827</v>
      </c>
    </row>
    <row r="116" spans="1:86" ht="15.75">
      <c r="B116" s="2" t="s">
        <v>71</v>
      </c>
      <c r="O116" s="1">
        <f t="shared" si="319"/>
        <v>1.3159329392658741</v>
      </c>
      <c r="P116" s="1">
        <f t="shared" si="320"/>
        <v>0.80974232003965962</v>
      </c>
      <c r="Q116" s="1">
        <f t="shared" si="321"/>
        <v>-1.0991436429111265</v>
      </c>
      <c r="R116" s="1">
        <f t="shared" si="322"/>
        <v>-1.0460030403026577</v>
      </c>
      <c r="S116" s="1">
        <f t="shared" si="323"/>
        <v>-0.59687626774847846</v>
      </c>
      <c r="T116" s="1">
        <f t="shared" si="324"/>
        <v>-1.1373643813323726</v>
      </c>
      <c r="U116" s="1">
        <f t="shared" si="325"/>
        <v>-1.0538370646391713</v>
      </c>
      <c r="V116" s="1">
        <f t="shared" si="326"/>
        <v>-0.76370837619712462</v>
      </c>
      <c r="W116" s="1">
        <f t="shared" si="327"/>
        <v>-0.39703900413381266</v>
      </c>
      <c r="X116" s="1">
        <f t="shared" si="328"/>
        <v>-0.81571391480148581</v>
      </c>
      <c r="Y116" s="1">
        <f t="shared" si="280"/>
        <v>-0.78197413346847711</v>
      </c>
      <c r="Z116" s="1">
        <f t="shared" si="281"/>
        <v>-0.86655441123963983</v>
      </c>
      <c r="AA116" s="1">
        <f t="shared" si="282"/>
        <v>1.213357557984418E-2</v>
      </c>
      <c r="AB116" s="1">
        <f t="shared" si="283"/>
        <v>-1.0794834211963598</v>
      </c>
      <c r="AC116" s="1">
        <f t="shared" si="284"/>
        <v>8.2079149017181479</v>
      </c>
      <c r="AD116" s="1">
        <f t="shared" si="285"/>
        <v>-10.056107446554531</v>
      </c>
      <c r="AE116" s="1">
        <f t="shared" si="286"/>
        <v>-1.1807754236304122</v>
      </c>
      <c r="AF116" s="1">
        <f t="shared" si="287"/>
        <v>-2.9522900157219927</v>
      </c>
      <c r="AG116" s="1">
        <f t="shared" si="288"/>
        <v>-14.667994567677702</v>
      </c>
      <c r="AH116" s="1">
        <f t="shared" si="289"/>
        <v>5.1836793200013629</v>
      </c>
      <c r="AI116" s="1">
        <f t="shared" si="290"/>
        <v>1.2863282786617005</v>
      </c>
      <c r="AJ116" s="1">
        <f t="shared" si="291"/>
        <v>5.8312494719116268</v>
      </c>
      <c r="AK116" s="1">
        <f t="shared" si="292"/>
        <v>4.6861117515948232</v>
      </c>
      <c r="AL116" s="1">
        <f t="shared" si="293"/>
        <v>3.1191382277494704</v>
      </c>
      <c r="AM116" s="1">
        <f t="shared" si="294"/>
        <v>0.63850543944181593</v>
      </c>
      <c r="AN116" s="1">
        <f t="shared" si="295"/>
        <v>-14.164579960831679</v>
      </c>
      <c r="AO116" s="1">
        <f t="shared" si="296"/>
        <v>-3.1439320126980825</v>
      </c>
      <c r="AP116" s="1">
        <f t="shared" si="297"/>
        <v>2.1961176976472601</v>
      </c>
      <c r="AQ116" s="1">
        <f t="shared" si="298"/>
        <v>-19.832765948335609</v>
      </c>
      <c r="AR116" s="1">
        <f t="shared" si="299"/>
        <v>1.8125779129002439</v>
      </c>
      <c r="AS116" s="1">
        <f t="shared" si="300"/>
        <v>-0.25640719911501386</v>
      </c>
      <c r="AT116" s="1">
        <f t="shared" si="301"/>
        <v>-0.39445986310741876</v>
      </c>
      <c r="AU116" s="1">
        <f t="shared" si="302"/>
        <v>-0.50761349953400625</v>
      </c>
      <c r="AV116" s="1">
        <f t="shared" si="303"/>
        <v>-0.37414259982315423</v>
      </c>
      <c r="AW116" s="1">
        <f t="shared" si="304"/>
        <v>-0.28752209266388473</v>
      </c>
      <c r="AX116" s="1">
        <f t="shared" si="305"/>
        <v>-0.44214316739070936</v>
      </c>
      <c r="AY116" s="1">
        <f t="shared" si="306"/>
        <v>-0.42992309778604409</v>
      </c>
      <c r="AZ116" s="1">
        <f t="shared" si="307"/>
        <v>-0.53278580331656822</v>
      </c>
      <c r="BA116" s="1">
        <f t="shared" si="308"/>
        <v>0.11440530689476036</v>
      </c>
      <c r="BB116" s="1">
        <f t="shared" si="309"/>
        <v>0.68624343505565011</v>
      </c>
      <c r="BC116" s="1">
        <f t="shared" si="310"/>
        <v>-0.82036906242228302</v>
      </c>
      <c r="BD116" s="1">
        <f t="shared" si="311"/>
        <v>-0.64617260634701845</v>
      </c>
      <c r="BE116" s="1">
        <f t="shared" si="312"/>
        <v>0.12974975567707014</v>
      </c>
      <c r="BF116" s="1">
        <f t="shared" si="313"/>
        <v>0.36360982091646865</v>
      </c>
      <c r="BG116" s="1">
        <f t="shared" si="314"/>
        <v>0.1443389948374092</v>
      </c>
      <c r="BH116" s="1">
        <f t="shared" si="315"/>
        <v>-0.53884332693566228</v>
      </c>
      <c r="BI116" s="1">
        <f t="shared" si="316"/>
        <v>-0.12379902476042026</v>
      </c>
      <c r="BJ116" s="1">
        <f t="shared" si="317"/>
        <v>-2.3749528389203594</v>
      </c>
      <c r="BK116" s="1">
        <f t="shared" si="318"/>
        <v>-8.6775241859200714E-2</v>
      </c>
      <c r="BL116" s="1">
        <f t="shared" si="279"/>
        <v>-1.7230912930848064</v>
      </c>
      <c r="BM116" s="1">
        <f t="shared" si="329"/>
        <v>-1.479034083001191</v>
      </c>
      <c r="BN116" s="1">
        <f t="shared" si="330"/>
        <v>-1.3301363528304531</v>
      </c>
      <c r="BO116" s="1">
        <f t="shared" si="331"/>
        <v>-4.0279283997538045</v>
      </c>
      <c r="BP116" s="1">
        <f t="shared" si="332"/>
        <v>-3.9086763589474747</v>
      </c>
      <c r="BQ116" s="1">
        <f t="shared" si="333"/>
        <v>-2.3405130288815892</v>
      </c>
      <c r="BR116" s="1">
        <f t="shared" si="334"/>
        <v>-1.7150960902520367</v>
      </c>
      <c r="BS116" s="1">
        <f t="shared" si="335"/>
        <v>-1.9327261431349021</v>
      </c>
      <c r="BT116" s="1">
        <f t="shared" si="336"/>
        <v>-3.9782156528776165</v>
      </c>
      <c r="BU116" s="1">
        <f t="shared" si="337"/>
        <v>-2.4496256538037948</v>
      </c>
      <c r="BV116" s="1">
        <f t="shared" si="338"/>
        <v>2.5379917124687092</v>
      </c>
      <c r="BW116" s="1">
        <f t="shared" si="338"/>
        <v>-3.8312334079228982</v>
      </c>
      <c r="BX116" s="1">
        <f t="shared" si="339"/>
        <v>4.36508441530344</v>
      </c>
      <c r="BY116" s="1">
        <f t="shared" si="340"/>
        <v>2.0520166255694119</v>
      </c>
      <c r="BZ116" s="1">
        <f t="shared" si="341"/>
        <v>2.9008417237729502</v>
      </c>
      <c r="CA116" s="1">
        <f t="shared" si="342"/>
        <v>0.94497768172074914</v>
      </c>
      <c r="CB116" s="1">
        <f t="shared" si="343"/>
        <v>-0.11300276699460665</v>
      </c>
      <c r="CC116" s="1">
        <f t="shared" si="344"/>
        <v>-0.11723672842186594</v>
      </c>
      <c r="CD116" s="1">
        <f t="shared" si="345"/>
        <v>-0.63401149070416751</v>
      </c>
      <c r="CE116" s="1">
        <f t="shared" si="346"/>
        <v>-2.5386774822500069E-3</v>
      </c>
      <c r="CF116" s="1">
        <f t="shared" si="347"/>
        <v>-0.11618737837923854</v>
      </c>
      <c r="CG116" s="1">
        <f t="shared" si="348"/>
        <v>0.25180174124924837</v>
      </c>
      <c r="CH116" s="1">
        <f t="shared" si="349"/>
        <v>8.5181833894202086E-2</v>
      </c>
    </row>
    <row r="117" spans="1:86" ht="15.75">
      <c r="B117" s="2" t="s">
        <v>72</v>
      </c>
      <c r="O117" s="1">
        <f t="shared" si="319"/>
        <v>2.9846037159097616E-2</v>
      </c>
      <c r="P117" s="1">
        <f t="shared" si="320"/>
        <v>-0.28359646444991771</v>
      </c>
      <c r="Q117" s="1">
        <f t="shared" si="321"/>
        <v>0.219431851058</v>
      </c>
      <c r="R117" s="1">
        <f t="shared" si="322"/>
        <v>0.28200289682465196</v>
      </c>
      <c r="S117" s="1">
        <f t="shared" si="323"/>
        <v>0.37368037995289982</v>
      </c>
      <c r="T117" s="1">
        <f t="shared" si="324"/>
        <v>2.6249880221503301</v>
      </c>
      <c r="U117" s="1">
        <f t="shared" si="325"/>
        <v>2.1939406097316327</v>
      </c>
      <c r="V117" s="1">
        <f t="shared" si="326"/>
        <v>0.63791617222558772</v>
      </c>
      <c r="W117" s="1">
        <f t="shared" si="327"/>
        <v>0.37004984118986717</v>
      </c>
      <c r="X117" s="1">
        <f t="shared" si="328"/>
        <v>0.86829954250943331</v>
      </c>
      <c r="Y117" s="1">
        <f t="shared" si="280"/>
        <v>0.39288476155246288</v>
      </c>
      <c r="Z117" s="1">
        <f t="shared" si="281"/>
        <v>0.15793166713777973</v>
      </c>
      <c r="AA117" s="1">
        <f t="shared" si="282"/>
        <v>-0.40640236490847181</v>
      </c>
      <c r="AB117" s="1">
        <f t="shared" si="283"/>
        <v>0.62164876925694257</v>
      </c>
      <c r="AC117" s="1">
        <f t="shared" si="284"/>
        <v>0.28750183187498179</v>
      </c>
      <c r="AD117" s="1">
        <f t="shared" si="285"/>
        <v>-0.36326072193716252</v>
      </c>
      <c r="AE117" s="1">
        <f t="shared" si="286"/>
        <v>7.7531088897125011E-2</v>
      </c>
      <c r="AF117" s="1">
        <f t="shared" si="287"/>
        <v>-0.46508216668920077</v>
      </c>
      <c r="AG117" s="1">
        <f t="shared" si="288"/>
        <v>-0.62515215243191891</v>
      </c>
      <c r="AH117" s="1">
        <f t="shared" si="289"/>
        <v>-0.84143380433083914</v>
      </c>
      <c r="AI117" s="1">
        <f t="shared" si="290"/>
        <v>-0.85162804616433019</v>
      </c>
      <c r="AJ117" s="1">
        <f t="shared" si="291"/>
        <v>-1.1196156638742703</v>
      </c>
      <c r="AK117" s="1">
        <f t="shared" si="292"/>
        <v>-1.6730463510358189</v>
      </c>
      <c r="AL117" s="1">
        <f t="shared" si="293"/>
        <v>-0.91712199246441306</v>
      </c>
      <c r="AM117" s="1">
        <f t="shared" si="294"/>
        <v>-0.66083502607333688</v>
      </c>
      <c r="AN117" s="1">
        <f t="shared" si="295"/>
        <v>-0.84359783078763573</v>
      </c>
      <c r="AO117" s="1">
        <f t="shared" si="296"/>
        <v>-1.2192277974725627</v>
      </c>
      <c r="AP117" s="1">
        <f t="shared" si="297"/>
        <v>-1.3462020624389048</v>
      </c>
      <c r="AQ117" s="1">
        <f t="shared" si="298"/>
        <v>-1.0907705537007897</v>
      </c>
      <c r="AR117" s="1">
        <f t="shared" si="299"/>
        <v>-0.53704360613436419</v>
      </c>
      <c r="AS117" s="1">
        <f t="shared" si="300"/>
        <v>0.12033311671511626</v>
      </c>
      <c r="AT117" s="1">
        <f t="shared" si="301"/>
        <v>0.73839972527472941</v>
      </c>
      <c r="AU117" s="1">
        <f t="shared" si="302"/>
        <v>1.1074309875583266</v>
      </c>
      <c r="AV117" s="1">
        <f t="shared" si="303"/>
        <v>-2.2456496478115557</v>
      </c>
      <c r="AW117" s="1">
        <f t="shared" si="304"/>
        <v>-1.4737965831650621</v>
      </c>
      <c r="AX117" s="1">
        <f t="shared" si="305"/>
        <v>3.9320153213534539</v>
      </c>
      <c r="AY117" s="1">
        <f t="shared" si="306"/>
        <v>-0.24776258220172243</v>
      </c>
      <c r="AZ117" s="1">
        <f t="shared" si="307"/>
        <v>-8.627495742104585E-2</v>
      </c>
      <c r="BA117" s="1">
        <f t="shared" si="308"/>
        <v>-0.3365504250233482</v>
      </c>
      <c r="BB117" s="1">
        <f t="shared" si="309"/>
        <v>0.29786928361368581</v>
      </c>
      <c r="BC117" s="1">
        <f t="shared" si="310"/>
        <v>-7.8195283747557944</v>
      </c>
      <c r="BD117" s="1">
        <f t="shared" si="311"/>
        <v>0.68890570471099255</v>
      </c>
      <c r="BE117" s="1">
        <f t="shared" si="312"/>
        <v>-0.90376590150341507</v>
      </c>
      <c r="BF117" s="1">
        <f t="shared" si="313"/>
        <v>-1.0179042001335388</v>
      </c>
      <c r="BG117" s="1">
        <f t="shared" si="314"/>
        <v>0.59905256077640212</v>
      </c>
      <c r="BH117" s="1">
        <f t="shared" si="315"/>
        <v>3.8785780917995352</v>
      </c>
      <c r="BI117" s="1">
        <f t="shared" si="316"/>
        <v>0.93885472455332453</v>
      </c>
      <c r="BJ117" s="1">
        <f t="shared" si="317"/>
        <v>1.0028774325479515</v>
      </c>
      <c r="BK117" s="1">
        <f t="shared" si="318"/>
        <v>-0.58172252962491555</v>
      </c>
      <c r="BL117" s="1">
        <f t="shared" si="279"/>
        <v>1.3708448369515627</v>
      </c>
      <c r="BM117" s="1">
        <f t="shared" si="329"/>
        <v>-2.605133123847291</v>
      </c>
      <c r="BN117" s="1">
        <f t="shared" si="330"/>
        <v>-3.0688911480100916</v>
      </c>
      <c r="BO117" s="1">
        <f t="shared" si="331"/>
        <v>0.42504214110106742</v>
      </c>
      <c r="BP117" s="1">
        <f t="shared" si="332"/>
        <v>1.1710092769830589</v>
      </c>
      <c r="BQ117" s="1">
        <f t="shared" si="333"/>
        <v>26.032244502704451</v>
      </c>
      <c r="BR117" s="1">
        <f t="shared" si="334"/>
        <v>-165.64610801566135</v>
      </c>
      <c r="BS117" s="1">
        <f t="shared" si="335"/>
        <v>0.46204872924896545</v>
      </c>
      <c r="BT117" s="1">
        <f t="shared" si="336"/>
        <v>0.20788285197890355</v>
      </c>
      <c r="BU117" s="1">
        <f t="shared" si="337"/>
        <v>-0.10077654889856213</v>
      </c>
      <c r="BV117" s="1">
        <f t="shared" si="338"/>
        <v>0.10482270941217786</v>
      </c>
      <c r="BW117" s="1">
        <f t="shared" si="338"/>
        <v>21.100623385745585</v>
      </c>
      <c r="BX117" s="1">
        <f t="shared" si="339"/>
        <v>2.1443617257455756</v>
      </c>
      <c r="BY117" s="1">
        <f t="shared" si="340"/>
        <v>3.000387219525968</v>
      </c>
      <c r="BZ117" s="1">
        <f t="shared" si="341"/>
        <v>1.1621386016661672</v>
      </c>
      <c r="CA117" s="1">
        <f t="shared" si="342"/>
        <v>0.54742635484946711</v>
      </c>
      <c r="CB117" s="1">
        <f t="shared" si="343"/>
        <v>-8.6137531603380668E-2</v>
      </c>
      <c r="CC117" s="1">
        <f t="shared" si="344"/>
        <v>0.24811750481556349</v>
      </c>
      <c r="CD117" s="1">
        <f t="shared" si="345"/>
        <v>0.28268476884210147</v>
      </c>
      <c r="CE117" s="1">
        <f t="shared" si="346"/>
        <v>0.91960937837154733</v>
      </c>
      <c r="CF117" s="1">
        <f t="shared" si="347"/>
        <v>0.3316238184534761</v>
      </c>
      <c r="CG117" s="1">
        <f t="shared" si="348"/>
        <v>2.0410105312789506</v>
      </c>
      <c r="CH117" s="1">
        <f t="shared" si="349"/>
        <v>0.60338364321820781</v>
      </c>
    </row>
    <row r="118" spans="1:86" ht="15.75">
      <c r="B118" s="12" t="s">
        <v>73</v>
      </c>
      <c r="O118" s="1">
        <f t="shared" si="319"/>
        <v>0.22100381729100649</v>
      </c>
      <c r="P118" s="1">
        <f t="shared" si="320"/>
        <v>-4.0300759181223444E-2</v>
      </c>
      <c r="Q118" s="1">
        <f t="shared" si="321"/>
        <v>-0.1198064401386626</v>
      </c>
      <c r="R118" s="1">
        <f t="shared" si="322"/>
        <v>-8.2103901191285189E-2</v>
      </c>
      <c r="S118" s="1">
        <f t="shared" si="323"/>
        <v>-7.7705610270789593E-2</v>
      </c>
      <c r="T118" s="1">
        <f t="shared" si="324"/>
        <v>2.4477030308296177E-2</v>
      </c>
      <c r="U118" s="1">
        <f t="shared" si="325"/>
        <v>-1.5071710709275155E-2</v>
      </c>
      <c r="V118" s="1">
        <f t="shared" si="326"/>
        <v>-0.1163728572902647</v>
      </c>
      <c r="W118" s="1">
        <f t="shared" si="327"/>
        <v>-2.3476206560948842E-2</v>
      </c>
      <c r="X118" s="1">
        <f t="shared" si="328"/>
        <v>-1.6341064726808407E-2</v>
      </c>
      <c r="Y118" s="1">
        <f t="shared" si="280"/>
        <v>-0.13385383417071528</v>
      </c>
      <c r="Z118" s="1">
        <f t="shared" si="281"/>
        <v>-0.25605792495124413</v>
      </c>
      <c r="AA118" s="1">
        <f t="shared" si="282"/>
        <v>-0.28840742623645121</v>
      </c>
      <c r="AB118" s="1">
        <f t="shared" si="283"/>
        <v>-9.2188703203041067E-2</v>
      </c>
      <c r="AC118" s="1">
        <f t="shared" si="284"/>
        <v>5.797451256510544E-2</v>
      </c>
      <c r="AD118" s="1">
        <f t="shared" si="285"/>
        <v>-0.23007025951399496</v>
      </c>
      <c r="AE118" s="1">
        <f t="shared" si="286"/>
        <v>-0.17825824488492881</v>
      </c>
      <c r="AF118" s="1">
        <f t="shared" si="287"/>
        <v>-0.23457564854660318</v>
      </c>
      <c r="AG118" s="1">
        <f t="shared" si="288"/>
        <v>-0.1030642505162469</v>
      </c>
      <c r="AH118" s="1">
        <f t="shared" si="289"/>
        <v>2.5629048788122999E-2</v>
      </c>
      <c r="AI118" s="1">
        <f t="shared" si="290"/>
        <v>-0.17440296263147104</v>
      </c>
      <c r="AJ118" s="1">
        <f t="shared" si="291"/>
        <v>-0.435533640071043</v>
      </c>
      <c r="AK118" s="1">
        <f t="shared" si="292"/>
        <v>-0.95537453884616652</v>
      </c>
      <c r="AL118" s="1">
        <f t="shared" si="293"/>
        <v>-0.62455345563788556</v>
      </c>
      <c r="AM118" s="1">
        <f t="shared" si="294"/>
        <v>-0.13980828913640841</v>
      </c>
      <c r="AN118" s="1">
        <f t="shared" si="295"/>
        <v>-0.35418145747421848</v>
      </c>
      <c r="AO118" s="1">
        <f t="shared" si="296"/>
        <v>-0.73378658724185319</v>
      </c>
      <c r="AP118" s="1">
        <f t="shared" si="297"/>
        <v>-0.7736697342957759</v>
      </c>
      <c r="AQ118" s="1">
        <f t="shared" si="298"/>
        <v>-0.25263194682319556</v>
      </c>
      <c r="AR118" s="1">
        <f t="shared" si="299"/>
        <v>1.8363075988284017E-2</v>
      </c>
      <c r="AS118" s="1">
        <f t="shared" si="300"/>
        <v>-9.3106075272958777E-2</v>
      </c>
      <c r="AT118" s="1">
        <f t="shared" si="301"/>
        <v>-0.24452012642820375</v>
      </c>
      <c r="AU118" s="1">
        <f t="shared" si="302"/>
        <v>-0.30930575806461202</v>
      </c>
      <c r="AV118" s="1">
        <f t="shared" si="303"/>
        <v>-1.6583974055462858E-2</v>
      </c>
      <c r="AW118" s="1">
        <f t="shared" si="304"/>
        <v>15.584832709067705</v>
      </c>
      <c r="AX118" s="1">
        <f t="shared" si="305"/>
        <v>0.4534414427517004</v>
      </c>
      <c r="AY118" s="1">
        <f t="shared" si="306"/>
        <v>-0.38689999616669535</v>
      </c>
      <c r="AZ118" s="1">
        <f t="shared" si="307"/>
        <v>-0.42067841395790262</v>
      </c>
      <c r="BA118" s="1">
        <f t="shared" si="308"/>
        <v>0.57943303567420479</v>
      </c>
      <c r="BB118" s="1">
        <f t="shared" si="309"/>
        <v>1.1842957214244629</v>
      </c>
      <c r="BC118" s="1">
        <f t="shared" si="310"/>
        <v>6.7719274757998882E-2</v>
      </c>
      <c r="BD118" s="1">
        <f t="shared" si="311"/>
        <v>-0.18270357993288977</v>
      </c>
      <c r="BE118" s="1">
        <f t="shared" si="312"/>
        <v>-0.4236702029903161</v>
      </c>
      <c r="BF118" s="1">
        <f t="shared" si="313"/>
        <v>-5.7138800466620121E-2</v>
      </c>
      <c r="BG118" s="1">
        <f t="shared" si="314"/>
        <v>0.31469624294228837</v>
      </c>
      <c r="BH118" s="1">
        <f t="shared" si="315"/>
        <v>0.53017032952485144</v>
      </c>
      <c r="BI118" s="1">
        <f t="shared" si="316"/>
        <v>0.28239055646762701</v>
      </c>
      <c r="BJ118" s="1">
        <f t="shared" si="317"/>
        <v>-2.8148900233428642E-2</v>
      </c>
      <c r="BK118" s="1">
        <f t="shared" si="318"/>
        <v>-0.230201950283771</v>
      </c>
      <c r="BL118" s="1">
        <f t="shared" si="279"/>
        <v>-0.49788452367321279</v>
      </c>
      <c r="BM118" s="1">
        <f t="shared" si="329"/>
        <v>-0.99124932047102976</v>
      </c>
      <c r="BN118" s="1">
        <f t="shared" si="330"/>
        <v>-5.2382427873034487E-3</v>
      </c>
      <c r="BO118" s="1">
        <f t="shared" si="331"/>
        <v>-0.4191736557589929</v>
      </c>
      <c r="BP118" s="1">
        <f t="shared" si="332"/>
        <v>-0.26469105255771175</v>
      </c>
      <c r="BQ118" s="1">
        <f t="shared" si="333"/>
        <v>0.19635112829843693</v>
      </c>
      <c r="BR118" s="1">
        <f t="shared" si="334"/>
        <v>-0.76703639446167626</v>
      </c>
      <c r="BS118" s="1">
        <f t="shared" si="335"/>
        <v>-0.84147499205225418</v>
      </c>
      <c r="BT118" s="1">
        <f t="shared" si="336"/>
        <v>-0.74840287087091473</v>
      </c>
      <c r="BU118" s="1">
        <f t="shared" si="337"/>
        <v>-1.0921967999956526</v>
      </c>
      <c r="BV118" s="1">
        <f t="shared" si="338"/>
        <v>-0.94591006950469736</v>
      </c>
      <c r="BW118" s="1">
        <f t="shared" si="338"/>
        <v>9.4432831014902741E-2</v>
      </c>
      <c r="BX118" s="1">
        <f t="shared" si="339"/>
        <v>0.21275406340944469</v>
      </c>
      <c r="BY118" s="1">
        <f t="shared" si="340"/>
        <v>77.404747844572569</v>
      </c>
      <c r="BZ118" s="1">
        <f t="shared" si="341"/>
        <v>0.14541964235757199</v>
      </c>
      <c r="CA118" s="1">
        <f t="shared" si="342"/>
        <v>0.15451357506959074</v>
      </c>
      <c r="CB118" s="1">
        <f t="shared" si="343"/>
        <v>-5.6101457676484112E-2</v>
      </c>
      <c r="CC118" s="1">
        <f t="shared" si="344"/>
        <v>0.62089394476445703</v>
      </c>
      <c r="CD118" s="1">
        <f t="shared" si="345"/>
        <v>3.1128135459520427</v>
      </c>
      <c r="CE118" s="1">
        <f t="shared" si="346"/>
        <v>3.8729345516729135</v>
      </c>
      <c r="CF118" s="1">
        <f t="shared" si="347"/>
        <v>1.5425666400320708</v>
      </c>
      <c r="CG118" s="1">
        <f t="shared" si="348"/>
        <v>-9.8331716961721654</v>
      </c>
      <c r="CH118" s="1">
        <f t="shared" si="349"/>
        <v>15.240627846107145</v>
      </c>
    </row>
    <row r="141" spans="62:62">
      <c r="BJ141" s="28"/>
    </row>
  </sheetData>
  <conditionalFormatting sqref="O21:CH27">
    <cfRule type="cellIs" dxfId="65" priority="31" operator="lessThan">
      <formula>-0.0051</formula>
    </cfRule>
    <cfRule type="cellIs" dxfId="64" priority="32" operator="greaterThan">
      <formula>0.0051</formula>
    </cfRule>
  </conditionalFormatting>
  <conditionalFormatting sqref="O43:AZ50">
    <cfRule type="cellIs" dxfId="63" priority="29" operator="lessThan">
      <formula>-0.0051</formula>
    </cfRule>
    <cfRule type="cellIs" dxfId="62" priority="30" operator="greaterThan">
      <formula>0.0051</formula>
    </cfRule>
  </conditionalFormatting>
  <conditionalFormatting sqref="O69:AZ78">
    <cfRule type="cellIs" dxfId="61" priority="27" operator="lessThan">
      <formula>-0.0051</formula>
    </cfRule>
    <cfRule type="cellIs" dxfId="60" priority="28" operator="greaterThan">
      <formula>0.0051</formula>
    </cfRule>
  </conditionalFormatting>
  <conditionalFormatting sqref="C21:C27">
    <cfRule type="cellIs" dxfId="59" priority="25" operator="lessThan">
      <formula>-0.0051</formula>
    </cfRule>
    <cfRule type="cellIs" dxfId="58" priority="26" operator="greaterThan">
      <formula>0.0051</formula>
    </cfRule>
  </conditionalFormatting>
  <conditionalFormatting sqref="D21:N27">
    <cfRule type="cellIs" dxfId="57" priority="23" operator="lessThan">
      <formula>-0.0051</formula>
    </cfRule>
    <cfRule type="cellIs" dxfId="56" priority="24" operator="greaterThan">
      <formula>0.0051</formula>
    </cfRule>
  </conditionalFormatting>
  <conditionalFormatting sqref="C43:C50">
    <cfRule type="cellIs" dxfId="55" priority="21" operator="lessThan">
      <formula>-0.0051</formula>
    </cfRule>
    <cfRule type="cellIs" dxfId="54" priority="22" operator="greaterThan">
      <formula>0.0051</formula>
    </cfRule>
  </conditionalFormatting>
  <conditionalFormatting sqref="D43:N50">
    <cfRule type="cellIs" dxfId="53" priority="19" operator="lessThan">
      <formula>-0.0051</formula>
    </cfRule>
    <cfRule type="cellIs" dxfId="52" priority="20" operator="greaterThan">
      <formula>0.0051</formula>
    </cfRule>
  </conditionalFormatting>
  <conditionalFormatting sqref="C69:C78">
    <cfRule type="cellIs" dxfId="51" priority="17" operator="lessThan">
      <formula>-0.0051</formula>
    </cfRule>
    <cfRule type="cellIs" dxfId="50" priority="18" operator="greaterThan">
      <formula>0.0051</formula>
    </cfRule>
  </conditionalFormatting>
  <conditionalFormatting sqref="D69:N78">
    <cfRule type="cellIs" dxfId="49" priority="15" operator="lessThan">
      <formula>-0.0051</formula>
    </cfRule>
    <cfRule type="cellIs" dxfId="48" priority="16" operator="greaterThan">
      <formula>0.0051</formula>
    </cfRule>
  </conditionalFormatting>
  <conditionalFormatting sqref="BA43:CH50">
    <cfRule type="cellIs" dxfId="47" priority="13" operator="lessThan">
      <formula>-0.0051</formula>
    </cfRule>
    <cfRule type="cellIs" dxfId="46" priority="14" operator="greaterThan">
      <formula>0.0051</formula>
    </cfRule>
  </conditionalFormatting>
  <conditionalFormatting sqref="BA69:CH78">
    <cfRule type="cellIs" dxfId="45" priority="11" operator="lessThan">
      <formula>-0.0051</formula>
    </cfRule>
    <cfRule type="cellIs" dxfId="44" priority="12" operator="greaterThan">
      <formula>0.0051</formula>
    </cfRule>
  </conditionalFormatting>
  <conditionalFormatting sqref="C101:C108">
    <cfRule type="cellIs" dxfId="43" priority="7" operator="lessThan">
      <formula>-0.0051</formula>
    </cfRule>
    <cfRule type="cellIs" dxfId="42" priority="8" operator="greaterThan">
      <formula>0.0051</formula>
    </cfRule>
  </conditionalFormatting>
  <conditionalFormatting sqref="D101:N108">
    <cfRule type="cellIs" dxfId="41" priority="5" operator="lessThan">
      <formula>-0.0051</formula>
    </cfRule>
    <cfRule type="cellIs" dxfId="40" priority="6" operator="greaterThan">
      <formula>0.0051</formula>
    </cfRule>
  </conditionalFormatting>
  <conditionalFormatting sqref="O101:CH118">
    <cfRule type="cellIs" dxfId="39" priority="1" operator="lessThan">
      <formula>-0.0051</formula>
    </cfRule>
    <cfRule type="cellIs" dxfId="38" priority="2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zoomScale="85" zoomScaleNormal="85" workbookViewId="0">
      <pane xSplit="2" ySplit="1" topLeftCell="L2" activePane="bottomRight" state="frozen"/>
      <selection pane="topRight" activeCell="C1" sqref="C1"/>
      <selection pane="bottomLeft" activeCell="A2" sqref="A2"/>
      <selection pane="bottomRight" activeCell="AB2" sqref="AB2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22" width="10.5703125" style="7" bestFit="1" customWidth="1"/>
    <col min="23" max="34" width="10.5703125" bestFit="1" customWidth="1"/>
  </cols>
  <sheetData>
    <row r="1" spans="1:34" ht="16.5" thickBot="1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  <c r="W1" s="18" t="s">
        <v>85</v>
      </c>
      <c r="X1" s="18" t="s">
        <v>86</v>
      </c>
      <c r="Y1" s="18" t="s">
        <v>87</v>
      </c>
      <c r="Z1" s="18" t="s">
        <v>88</v>
      </c>
      <c r="AA1" s="18" t="s">
        <v>92</v>
      </c>
      <c r="AB1" s="18" t="s">
        <v>93</v>
      </c>
      <c r="AC1" s="18" t="s">
        <v>94</v>
      </c>
      <c r="AD1" s="18" t="s">
        <v>95</v>
      </c>
      <c r="AE1" s="18" t="s">
        <v>96</v>
      </c>
      <c r="AF1" s="18" t="s">
        <v>97</v>
      </c>
      <c r="AG1" s="18" t="s">
        <v>98</v>
      </c>
      <c r="AH1" s="18" t="s">
        <v>99</v>
      </c>
    </row>
    <row r="2" spans="1:34" ht="16.5" thickTop="1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3551.1578983620002</v>
      </c>
      <c r="S2" s="3">
        <f>SUM(Monthly!AY2:BA2)</f>
        <v>3869.8221050052416</v>
      </c>
      <c r="T2" s="3">
        <f>SUM(Monthly!BB2:BD2)</f>
        <v>3185.9569657528546</v>
      </c>
      <c r="U2" s="3">
        <f>SUM(Monthly!BE2:BG2)</f>
        <v>3322.0811816716</v>
      </c>
      <c r="V2" s="3">
        <f>SUM(Monthly!BH2:BJ2)</f>
        <v>3689.9597153240002</v>
      </c>
      <c r="W2" s="3">
        <f>SUM(Monthly!BK2:BM2)</f>
        <v>3508.9341608959999</v>
      </c>
      <c r="X2" s="3">
        <f>SUM(Monthly!BN2:BP2)</f>
        <v>2928.4483188419999</v>
      </c>
      <c r="Y2" s="3">
        <f>SUM(Monthly!BQ2:BS2)</f>
        <v>2691.5165657699999</v>
      </c>
      <c r="Z2" s="3">
        <f>SUM(Monthly!BT2:BV2)</f>
        <v>2934.0022179919997</v>
      </c>
      <c r="AA2" s="3">
        <f>SUM(Monthly!BW2:BY2)</f>
        <v>3043.20616526</v>
      </c>
      <c r="AB2" s="3">
        <f>SUM(Monthly!BZ2:CB2)</f>
        <v>2705.2599094820002</v>
      </c>
      <c r="AC2" s="3">
        <f>SUM(Monthly!CC2:CE2)</f>
        <v>2963.4876061000004</v>
      </c>
      <c r="AD2" s="3">
        <f>SUM(Monthly!CF2:CH2)</f>
        <v>3251.2209379245314</v>
      </c>
      <c r="AE2" s="3"/>
      <c r="AF2" s="3"/>
      <c r="AG2" s="3"/>
    </row>
    <row r="3" spans="1:34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2830.9175723620001</v>
      </c>
      <c r="S3" s="3">
        <f>SUM(Monthly!AY3:BA3)</f>
        <v>3103.2995340052421</v>
      </c>
      <c r="T3" s="3">
        <f>SUM(Monthly!BB3:BD3)</f>
        <v>2404.7423957528549</v>
      </c>
      <c r="U3" s="3">
        <f>SUM(Monthly!BE3:BG3)</f>
        <v>2573.7727636715999</v>
      </c>
      <c r="V3" s="3">
        <f>SUM(Monthly!BH3:BJ3)</f>
        <v>2501.3602213239997</v>
      </c>
      <c r="W3" s="3">
        <f>SUM(Monthly!BK3:BM3)</f>
        <v>2413.4041058960001</v>
      </c>
      <c r="X3" s="3">
        <f>SUM(Monthly!BN3:BP3)</f>
        <v>1402.0331978419999</v>
      </c>
      <c r="Y3" s="3">
        <f>SUM(Monthly!BQ3:BS3)</f>
        <v>1172.11500477</v>
      </c>
      <c r="Z3" s="3">
        <f>SUM(Monthly!BT3:BV3)</f>
        <v>1459.6762889920001</v>
      </c>
      <c r="AA3" s="3">
        <f>SUM(Monthly!BW3:BY3)</f>
        <v>1168.2814742600001</v>
      </c>
      <c r="AB3" s="3">
        <f>SUM(Monthly!BZ3:CB3)</f>
        <v>911.12346248199992</v>
      </c>
      <c r="AC3" s="3">
        <f>SUM(Monthly!CC3:CE3)</f>
        <v>1329.5765641000003</v>
      </c>
      <c r="AD3" s="3">
        <f>SUM(Monthly!CF3:CH3)</f>
        <v>1394.3654469245309</v>
      </c>
      <c r="AE3" s="3"/>
      <c r="AF3" s="3"/>
      <c r="AG3" s="3"/>
    </row>
    <row r="4" spans="1:34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493.51671322963557</v>
      </c>
      <c r="S4" s="3">
        <f>SUM(Monthly!AY4:BA4)</f>
        <v>397.07374758367428</v>
      </c>
      <c r="T4" s="3">
        <f>SUM(Monthly!BB4:BD4)</f>
        <v>376.49650358738961</v>
      </c>
      <c r="U4" s="3">
        <f>SUM(Monthly!BE4:BG4)</f>
        <v>406.46612295281795</v>
      </c>
      <c r="V4" s="3">
        <f>SUM(Monthly!BH4:BJ4)</f>
        <v>482.17763128192729</v>
      </c>
      <c r="W4" s="3">
        <f>SUM(Monthly!BK4:BM4)</f>
        <v>526.03774230006479</v>
      </c>
      <c r="X4" s="3">
        <f>SUM(Monthly!BN4:BP4)</f>
        <v>410.81559112071039</v>
      </c>
      <c r="Y4" s="3">
        <f>SUM(Monthly!BQ4:BS4)</f>
        <v>428.38220950012044</v>
      </c>
      <c r="Z4" s="3">
        <f>SUM(Monthly!BT4:BV4)</f>
        <v>581.05934859987406</v>
      </c>
      <c r="AA4" s="3">
        <f>SUM(Monthly!BW4:BY4)</f>
        <v>599.78759285868227</v>
      </c>
      <c r="AB4" s="3">
        <f>SUM(Monthly!BZ4:CB4)</f>
        <v>480.24223755700001</v>
      </c>
      <c r="AC4" s="3">
        <f>SUM(Monthly!CC4:CE4)</f>
        <v>537.302258596</v>
      </c>
      <c r="AD4" s="3">
        <f>SUM(Monthly!CF4:CH4)</f>
        <v>606.81805929953089</v>
      </c>
      <c r="AE4" s="3"/>
      <c r="AF4" s="3"/>
      <c r="AG4" s="3"/>
    </row>
    <row r="5" spans="1:34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142.55249490299997</v>
      </c>
      <c r="V5" s="3">
        <f>SUM(Monthly!BH5:BJ5)</f>
        <v>180.13819540400002</v>
      </c>
      <c r="W5" s="3">
        <f>SUM(Monthly!BK5:BM5)</f>
        <v>239.61986554800001</v>
      </c>
      <c r="X5" s="3">
        <f>SUM(Monthly!BN5:BP5)</f>
        <v>122.83157109499999</v>
      </c>
      <c r="Y5" s="3">
        <f>SUM(Monthly!BQ5:BS5)</f>
        <v>124.90116438699999</v>
      </c>
      <c r="Z5" s="3">
        <f>SUM(Monthly!BT5:BV5)</f>
        <v>204.32278898499999</v>
      </c>
      <c r="AA5" s="3">
        <f>SUM(Monthly!BW5:BY5)</f>
        <v>294.31264055100002</v>
      </c>
      <c r="AB5" s="3">
        <f>SUM(Monthly!BZ5:CB5)</f>
        <v>162.52526966099998</v>
      </c>
      <c r="AC5" s="3">
        <f>SUM(Monthly!CC5:CE5)</f>
        <v>141.36076187200001</v>
      </c>
      <c r="AD5" s="3">
        <f>SUM(Monthly!CF5:CH5)</f>
        <v>225.51347039453088</v>
      </c>
      <c r="AE5" s="3"/>
      <c r="AF5" s="3"/>
      <c r="AG5" s="3"/>
    </row>
    <row r="6" spans="1:34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8.0595136539999999</v>
      </c>
      <c r="T6" s="3">
        <f>SUM(Monthly!BB6:BD6)</f>
        <v>7.5018617459999994</v>
      </c>
      <c r="U6" s="3">
        <f>SUM(Monthly!BE6:BG6)</f>
        <v>0.93299776299999992</v>
      </c>
      <c r="V6" s="3">
        <f>SUM(Monthly!BH6:BJ6)</f>
        <v>2.7581972909999997</v>
      </c>
      <c r="W6" s="3">
        <f>SUM(Monthly!BK6:BM6)</f>
        <v>7.688651930999999</v>
      </c>
      <c r="X6" s="3">
        <f>SUM(Monthly!BN6:BP6)</f>
        <v>6.5558185479999995</v>
      </c>
      <c r="Y6" s="3">
        <f>SUM(Monthly!BQ6:BS6)</f>
        <v>1.2400852709999999</v>
      </c>
      <c r="Z6" s="3">
        <f>SUM(Monthly!BT6:BV6)</f>
        <v>6.1316613020000004</v>
      </c>
      <c r="AA6" s="3">
        <f>SUM(Monthly!BW6:BY6)</f>
        <v>10.835609208999998</v>
      </c>
      <c r="AB6" s="3">
        <f>SUM(Monthly!BZ6:CB6)</f>
        <v>7.2400375589999983</v>
      </c>
      <c r="AC6" s="3">
        <f>SUM(Monthly!CC6:CE6)</f>
        <v>2.7468791590000001</v>
      </c>
      <c r="AD6" s="3">
        <f>SUM(Monthly!CF6:CH6)</f>
        <v>6.5577621290000003</v>
      </c>
      <c r="AE6" s="3"/>
      <c r="AF6" s="3"/>
      <c r="AG6" s="3"/>
    </row>
    <row r="7" spans="1:34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275.38540355363557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257.67649758121797</v>
      </c>
      <c r="V7" s="3">
        <f>SUM(Monthly!BH7:BJ7)</f>
        <v>297.79207578792727</v>
      </c>
      <c r="W7" s="3">
        <f>SUM(Monthly!BK7:BM7)</f>
        <v>275.7451644450648</v>
      </c>
      <c r="X7" s="3">
        <f>SUM(Monthly!BN7:BP7)</f>
        <v>262.66923736971046</v>
      </c>
      <c r="Y7" s="3">
        <f>SUM(Monthly!BQ7:BS7)</f>
        <v>278.99397265212042</v>
      </c>
      <c r="Z7" s="3">
        <f>SUM(Monthly!BT7:BV7)</f>
        <v>361.49795509987399</v>
      </c>
      <c r="AA7" s="3">
        <f>SUM(Monthly!BW7:BY7)</f>
        <v>283.08775811168232</v>
      </c>
      <c r="AB7" s="3">
        <f>SUM(Monthly!BZ7:CB7)</f>
        <v>261.29589993100001</v>
      </c>
      <c r="AC7" s="3">
        <f>SUM(Monthly!CC7:CE7)</f>
        <v>344.78940594799997</v>
      </c>
      <c r="AD7" s="3">
        <f>SUM(Monthly!CF7:CH7)</f>
        <v>364.90414584099994</v>
      </c>
      <c r="AE7" s="3"/>
      <c r="AF7" s="3"/>
      <c r="AG7" s="3"/>
    </row>
    <row r="8" spans="1:34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2337.4008591323645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2167.3066407187816</v>
      </c>
      <c r="V8" s="3">
        <f>SUM(Monthly!BH8:BJ8)</f>
        <v>2019.1825900420727</v>
      </c>
      <c r="W8" s="3">
        <f>SUM(Monthly!BK8:BM8)</f>
        <v>1887.3663635959349</v>
      </c>
      <c r="X8" s="3">
        <f>SUM(Monthly!BN8:BP8)</f>
        <v>991.21760672128948</v>
      </c>
      <c r="Y8" s="3">
        <f>SUM(Monthly!BQ8:BS8)</f>
        <v>743.73279526987949</v>
      </c>
      <c r="Z8" s="3">
        <f>SUM(Monthly!BT8:BV8)</f>
        <v>878.61694039212603</v>
      </c>
      <c r="AA8" s="3">
        <f>SUM(Monthly!BW8:BY8)</f>
        <v>568.49388140131782</v>
      </c>
      <c r="AB8" s="3">
        <f>SUM(Monthly!BZ8:CB8)</f>
        <v>430.88122492499997</v>
      </c>
      <c r="AC8" s="3">
        <f>SUM(Monthly!CC8:CE8)</f>
        <v>792.27430550400004</v>
      </c>
      <c r="AD8" s="3">
        <f>SUM(Monthly!CF8:CH8)</f>
        <v>787.54738762500017</v>
      </c>
      <c r="AE8" s="3"/>
      <c r="AF8" s="3"/>
      <c r="AG8" s="3"/>
    </row>
    <row r="9" spans="1:34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748.30841800000007</v>
      </c>
      <c r="V9" s="3">
        <f>SUM(Monthly!BH9:BJ9)</f>
        <v>1188.5994939999998</v>
      </c>
      <c r="W9" s="3">
        <f>SUM(Monthly!BK9:BM9)</f>
        <v>1095.5300549999997</v>
      </c>
      <c r="X9" s="3">
        <f>SUM(Monthly!BN9:BP9)</f>
        <v>1526.415121</v>
      </c>
      <c r="Y9" s="3">
        <f>SUM(Monthly!BQ9:BS9)</f>
        <v>1519.4015610000001</v>
      </c>
      <c r="Z9" s="3">
        <f>SUM(Monthly!BT9:BV9)</f>
        <v>1474.3259290000001</v>
      </c>
      <c r="AA9" s="3">
        <f>SUM(Monthly!BW9:BY9)</f>
        <v>1874.9246910000002</v>
      </c>
      <c r="AB9" s="3">
        <f>SUM(Monthly!BZ9:CB9)</f>
        <v>1794.1364469999999</v>
      </c>
      <c r="AC9" s="3">
        <f>SUM(Monthly!CC9:CE9)</f>
        <v>1633.911042</v>
      </c>
      <c r="AD9" s="3">
        <f>SUM(Monthly!CF9:CH9)</f>
        <v>1856.855491</v>
      </c>
      <c r="AE9" s="3"/>
      <c r="AF9" s="3"/>
      <c r="AG9" s="3"/>
    </row>
    <row r="10" spans="1:34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19.664449000000001</v>
      </c>
      <c r="V10" s="3">
        <f>SUM(Monthly!BH10:BJ10)</f>
        <v>158.38794200000001</v>
      </c>
      <c r="W10" s="3">
        <f>SUM(Monthly!BK10:BM10)</f>
        <v>275.26350500000001</v>
      </c>
      <c r="X10" s="3">
        <f>SUM(Monthly!BN10:BP10)</f>
        <v>565.72390299999961</v>
      </c>
      <c r="Y10" s="3">
        <f>SUM(Monthly!BQ10:BS10)</f>
        <v>694.59809300000029</v>
      </c>
      <c r="Z10" s="3">
        <f>SUM(Monthly!BT10:BV10)</f>
        <v>892.95022799999981</v>
      </c>
      <c r="AA10" s="3">
        <f>SUM(Monthly!BW10:BY10)</f>
        <v>1197.9465389999998</v>
      </c>
      <c r="AB10" s="3">
        <f>SUM(Monthly!BZ10:CB10)</f>
        <v>992.79912899999999</v>
      </c>
      <c r="AC10" s="3">
        <f>SUM(Monthly!CC10:CE10)</f>
        <v>535.53331150000008</v>
      </c>
      <c r="AD10" s="3">
        <f>SUM(Monthly!CF10:CH10)</f>
        <v>923.40472999999963</v>
      </c>
      <c r="AE10" s="3"/>
      <c r="AF10" s="3"/>
      <c r="AG10" s="3"/>
    </row>
    <row r="11" spans="1:34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728.64396899999997</v>
      </c>
      <c r="V11" s="3">
        <f>SUM(Monthly!BH11:BJ11)</f>
        <v>1030.2115519999998</v>
      </c>
      <c r="W11" s="3">
        <f>SUM(Monthly!BK11:BM11)</f>
        <v>820.26648699999987</v>
      </c>
      <c r="X11" s="3">
        <f>SUM(Monthly!BN11:BP11)</f>
        <v>960.69121799999971</v>
      </c>
      <c r="Y11" s="3">
        <f>SUM(Monthly!BQ11:BS11)</f>
        <v>824.80346800000007</v>
      </c>
      <c r="Z11" s="3">
        <f>SUM(Monthly!BT11:BV11)</f>
        <v>581.37570100000016</v>
      </c>
      <c r="AA11" s="3">
        <f>SUM(Monthly!BW11:BY11)</f>
        <v>676.97814900000014</v>
      </c>
      <c r="AB11" s="3">
        <f>SUM(Monthly!BZ11:CB11)</f>
        <v>801.33732400000076</v>
      </c>
      <c r="AC11" s="3">
        <f>SUM(Monthly!CC11:CE11)</f>
        <v>1098.3343370000011</v>
      </c>
      <c r="AD11" s="3">
        <f>SUM(Monthly!CF11:CH11)</f>
        <v>933.45077100000049</v>
      </c>
      <c r="AE11" s="3"/>
      <c r="AF11" s="3"/>
      <c r="AG11" s="3"/>
    </row>
    <row r="12" spans="1:34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3551.1578983620002</v>
      </c>
      <c r="S12" s="3">
        <f>SUM(Monthly!AY12:BA12)</f>
        <v>3869.8221050052416</v>
      </c>
      <c r="T12" s="3">
        <f>SUM(Monthly!BB12:BD12)</f>
        <v>3185.9569657528546</v>
      </c>
      <c r="U12" s="3">
        <f>SUM(Monthly!BE12:BG12)</f>
        <v>3322.0811816716</v>
      </c>
      <c r="V12" s="3">
        <f>SUM(Monthly!BH12:BJ12)</f>
        <v>3689.9597153240002</v>
      </c>
      <c r="W12" s="3">
        <f>SUM(Monthly!BK12:BM12)</f>
        <v>3508.9341608959999</v>
      </c>
      <c r="X12" s="3">
        <f>SUM(Monthly!BN12:BP12)</f>
        <v>2928.4483188419999</v>
      </c>
      <c r="Y12" s="3">
        <f>SUM(Monthly!BQ12:BS12)</f>
        <v>2691.5165657700004</v>
      </c>
      <c r="Z12" s="3">
        <f>SUM(Monthly!BT12:BV12)</f>
        <v>2934.0022179919997</v>
      </c>
      <c r="AA12" s="3">
        <f>SUM(Monthly!BW12:BY12)</f>
        <v>3043.20616526</v>
      </c>
      <c r="AB12" s="3">
        <f>SUM(Monthly!BZ12:CB12)</f>
        <v>2705.2599094819998</v>
      </c>
      <c r="AC12" s="3">
        <f>SUM(Monthly!CC12:CE12)</f>
        <v>2963.4876061000004</v>
      </c>
      <c r="AD12" s="3">
        <f>SUM(Monthly!CF12:CH12)</f>
        <v>3251.2209379245305</v>
      </c>
      <c r="AE12" s="3"/>
      <c r="AF12" s="3"/>
      <c r="AG12" s="3"/>
    </row>
    <row r="13" spans="1:34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2343.1731423619999</v>
      </c>
      <c r="S13" s="3">
        <f>SUM(Monthly!AY13:BA13)</f>
        <v>2549.9807810052416</v>
      </c>
      <c r="T13" s="3">
        <f>SUM(Monthly!BB13:BD13)</f>
        <v>1953.9677027528539</v>
      </c>
      <c r="U13" s="3">
        <f>SUM(Monthly!BE13:BG13)</f>
        <v>1865.7096666715997</v>
      </c>
      <c r="V13" s="3">
        <f>SUM(Monthly!BH13:BJ13)</f>
        <v>2347.7556933239985</v>
      </c>
      <c r="W13" s="3">
        <f>SUM(Monthly!BK13:BM13)</f>
        <v>2472.4633208959995</v>
      </c>
      <c r="X13" s="3">
        <f>SUM(Monthly!BN13:BP13)</f>
        <v>1956.7088548420002</v>
      </c>
      <c r="Y13" s="3">
        <f>SUM(Monthly!BQ13:BS13)</f>
        <v>1863.8249007699999</v>
      </c>
      <c r="Z13" s="3">
        <f>SUM(Monthly!BT13:BV13)</f>
        <v>2352.6247799920002</v>
      </c>
      <c r="AA13" s="3">
        <f>SUM(Monthly!BW13:BY13)</f>
        <v>2366.22801626</v>
      </c>
      <c r="AB13" s="3">
        <f>SUM(Monthly!BZ13:CB13)</f>
        <v>1902.8772914820001</v>
      </c>
      <c r="AC13" s="3">
        <f>SUM(Monthly!CC13:CE13)</f>
        <v>1846.8080390999994</v>
      </c>
      <c r="AD13" s="3">
        <f>SUM(Monthly!CF13:CH13)</f>
        <v>2317.7348509245312</v>
      </c>
      <c r="AE13" s="3"/>
      <c r="AF13" s="3"/>
      <c r="AG13" s="3"/>
    </row>
    <row r="14" spans="1:34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1456.3715150000003</v>
      </c>
      <c r="V14" s="3">
        <f>SUM(Monthly!BH14:BJ14)</f>
        <v>1342.2040220000008</v>
      </c>
      <c r="W14" s="3">
        <f>SUM(Monthly!BK14:BM14)</f>
        <v>1036.4708400000002</v>
      </c>
      <c r="X14" s="3">
        <f>SUM(Monthly!BN14:BP14)</f>
        <v>971.739464</v>
      </c>
      <c r="Y14" s="3">
        <f>SUM(Monthly!BQ14:BS14)</f>
        <v>827.6916650000004</v>
      </c>
      <c r="Z14" s="3">
        <f>SUM(Monthly!BT14:BV14)</f>
        <v>581.37743799999953</v>
      </c>
      <c r="AA14" s="3">
        <f>SUM(Monthly!BW14:BY14)</f>
        <v>676.97814900000003</v>
      </c>
      <c r="AB14" s="3">
        <f>SUM(Monthly!BZ14:CB14)</f>
        <v>802.38261800000009</v>
      </c>
      <c r="AC14" s="3">
        <f>SUM(Monthly!CC14:CE14)</f>
        <v>1116.6795670000006</v>
      </c>
      <c r="AD14" s="3">
        <f>SUM(Monthly!CF14:CH14)</f>
        <v>933.48608699999988</v>
      </c>
      <c r="AE14" s="3"/>
      <c r="AF14" s="3"/>
      <c r="AG14" s="3"/>
    </row>
    <row r="15" spans="1:34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727.7275460000003</v>
      </c>
      <c r="V15" s="3">
        <f>SUM(Monthly!BH15:BJ15)</f>
        <v>311.99247000000003</v>
      </c>
      <c r="W15" s="3">
        <f>SUM(Monthly!BK15:BM15)</f>
        <v>216.204353</v>
      </c>
      <c r="X15" s="3">
        <f>SUM(Monthly!BN15:BP15)</f>
        <v>11.048246000000001</v>
      </c>
      <c r="Y15" s="3">
        <f>SUM(Monthly!BQ15:BS15)</f>
        <v>2.888204</v>
      </c>
      <c r="Z15" s="3">
        <f>SUM(Monthly!BT15:BV15)</f>
        <v>1.737E-3</v>
      </c>
      <c r="AA15" s="3">
        <f>SUM(Monthly!BW15:BY15)</f>
        <v>0</v>
      </c>
      <c r="AB15" s="3">
        <f>SUM(Monthly!BZ15:CB15)</f>
        <v>1.0452939999999999</v>
      </c>
      <c r="AC15" s="3">
        <f>SUM(Monthly!CC15:CE15)</f>
        <v>17.344950000000001</v>
      </c>
      <c r="AD15" s="3">
        <f>SUM(Monthly!CF15:CH15)</f>
        <v>3.5315999999999938E-2</v>
      </c>
      <c r="AE15" s="3"/>
      <c r="AF15" s="3"/>
      <c r="AG15" s="3"/>
    </row>
    <row r="16" spans="1:34" ht="16.5" thickBot="1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728.64396899999997</v>
      </c>
      <c r="V16" s="6">
        <f>SUM(Monthly!BH16:BJ16)</f>
        <v>1030.2115519999998</v>
      </c>
      <c r="W16" s="6">
        <f>SUM(Monthly!BK16:BM16)</f>
        <v>820.26648699999987</v>
      </c>
      <c r="X16" s="6">
        <f>SUM(Monthly!BN16:BP16)</f>
        <v>960.69121799999971</v>
      </c>
      <c r="Y16" s="6">
        <f>SUM(Monthly!BQ16:BS16)</f>
        <v>824.80346800000007</v>
      </c>
      <c r="Z16" s="6">
        <f>SUM(Monthly!BT16:BV16)</f>
        <v>581.37570100000016</v>
      </c>
      <c r="AA16" s="6">
        <f>SUM(Monthly!BW16:BY16)</f>
        <v>676.97814900000014</v>
      </c>
      <c r="AB16" s="6">
        <f>SUM(Monthly!BZ16:CB16)</f>
        <v>801.33732400000076</v>
      </c>
      <c r="AC16" s="6">
        <f>SUM(Monthly!CC16:CE16)</f>
        <v>1098.3343370000011</v>
      </c>
      <c r="AD16" s="6">
        <f>SUM(Monthly!CF16:CH16)</f>
        <v>933.45077100000049</v>
      </c>
      <c r="AE16" s="6"/>
      <c r="AF16" s="6"/>
      <c r="AG16" s="6"/>
    </row>
    <row r="17" spans="1:34" ht="16.5" thickTop="1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450.77469300000098</v>
      </c>
      <c r="U17" s="3">
        <f t="shared" si="0"/>
        <v>708.0630970000002</v>
      </c>
      <c r="V17" s="3">
        <f t="shared" si="0"/>
        <v>153.60452800000121</v>
      </c>
      <c r="W17" s="3">
        <f t="shared" ref="W17:Z17" si="1">W3-W13</f>
        <v>-59.059214999999313</v>
      </c>
      <c r="X17" s="3">
        <f t="shared" ref="X17:Y17" si="2">X3-X13</f>
        <v>-554.67565700000023</v>
      </c>
      <c r="Y17" s="3">
        <f t="shared" si="2"/>
        <v>-691.70989599999984</v>
      </c>
      <c r="Z17" s="3">
        <f t="shared" si="1"/>
        <v>-892.9484910000001</v>
      </c>
      <c r="AA17" s="3">
        <f t="shared" ref="AA17:AG17" si="3">AA3-AA13</f>
        <v>-1197.9465419999999</v>
      </c>
      <c r="AB17" s="3">
        <f t="shared" si="3"/>
        <v>-991.75382900000022</v>
      </c>
      <c r="AC17" s="3">
        <f t="shared" si="3"/>
        <v>-517.23147499999914</v>
      </c>
      <c r="AD17" s="3">
        <f t="shared" si="3"/>
        <v>-923.36940400000026</v>
      </c>
      <c r="AE17" s="3">
        <f t="shared" si="3"/>
        <v>0</v>
      </c>
      <c r="AF17" s="3">
        <f t="shared" si="3"/>
        <v>0</v>
      </c>
      <c r="AG17" s="3">
        <f t="shared" si="3"/>
        <v>0</v>
      </c>
    </row>
    <row r="18" spans="1:34"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4">
      <c r="B19" s="2" t="s">
        <v>2</v>
      </c>
      <c r="C19" s="19"/>
      <c r="D19" s="19"/>
      <c r="E19" s="19"/>
      <c r="F19" s="19"/>
      <c r="G19" s="1">
        <f>G3/C3-1</f>
        <v>7.0601772544314212E-3</v>
      </c>
      <c r="H19" s="1">
        <f t="shared" ref="H19:R24" si="4">H3/D3-1</f>
        <v>-0.24443173539650365</v>
      </c>
      <c r="I19" s="1">
        <f t="shared" si="4"/>
        <v>-0.22812044322760283</v>
      </c>
      <c r="J19" s="1">
        <f t="shared" si="4"/>
        <v>-0.20748607413642495</v>
      </c>
      <c r="K19" s="1">
        <f t="shared" si="4"/>
        <v>-6.6991433210846218E-2</v>
      </c>
      <c r="L19" s="1">
        <f t="shared" si="4"/>
        <v>1.3445596383795611E-2</v>
      </c>
      <c r="M19" s="1">
        <f t="shared" si="4"/>
        <v>0.37548697836203515</v>
      </c>
      <c r="N19" s="1">
        <f t="shared" si="4"/>
        <v>0.31807242526397372</v>
      </c>
      <c r="O19" s="1">
        <f t="shared" si="4"/>
        <v>0.26699084017838803</v>
      </c>
      <c r="P19" s="1">
        <f t="shared" si="4"/>
        <v>0.37926547020646439</v>
      </c>
      <c r="Q19" s="1">
        <f t="shared" si="4"/>
        <v>-0.12867380658186489</v>
      </c>
      <c r="R19" s="1">
        <f t="shared" si="4"/>
        <v>-8.4030326517347653E-2</v>
      </c>
      <c r="S19" s="1">
        <f t="shared" ref="S19:S24" si="5">S3/O3-1</f>
        <v>-2.213524440844894E-2</v>
      </c>
      <c r="T19" s="1">
        <f t="shared" ref="T19:T24" si="6">T3/P3-1</f>
        <v>-0.13545353058997922</v>
      </c>
      <c r="U19" s="1">
        <f t="shared" ref="U19:U24" si="7">U3/Q3-1</f>
        <v>5.1179435593645684E-2</v>
      </c>
      <c r="V19" s="1">
        <f t="shared" ref="V19:V24" si="8">V3/R3-1</f>
        <v>-0.11641361594397515</v>
      </c>
      <c r="W19" s="1">
        <f t="shared" ref="W19:Y24" si="9">W3/S3-1</f>
        <v>-0.2223102928188293</v>
      </c>
      <c r="X19" s="1">
        <f t="shared" si="9"/>
        <v>-0.41697156405683777</v>
      </c>
      <c r="Y19" s="1">
        <f t="shared" si="9"/>
        <v>-0.54459266128143868</v>
      </c>
      <c r="Z19" s="1">
        <f t="shared" ref="Z19:Z24" si="10">Z3/V3-1</f>
        <v>-0.41644698890295129</v>
      </c>
      <c r="AA19" s="1">
        <f t="shared" ref="AA19:AA24" si="11">AA3/W3-1</f>
        <v>-0.51591966243619858</v>
      </c>
      <c r="AB19" s="1">
        <f t="shared" ref="AB19:AB24" si="12">AB3/X3-1</f>
        <v>-0.35014130629403428</v>
      </c>
      <c r="AC19" s="1">
        <f t="shared" ref="AC19:AC24" si="13">AC3/Y3-1</f>
        <v>0.13433968398083795</v>
      </c>
      <c r="AD19" s="1">
        <f t="shared" ref="AD19:AD24" si="14">AD3/Z3-1</f>
        <v>-4.4743373965860922E-2</v>
      </c>
      <c r="AE19" s="1">
        <f t="shared" ref="AE19:AE24" si="15">AE3/AA3-1</f>
        <v>-1</v>
      </c>
      <c r="AF19" s="1">
        <f t="shared" ref="AF19:AF24" si="16">AF3/AB3-1</f>
        <v>-1</v>
      </c>
      <c r="AG19" s="1">
        <f t="shared" ref="AG19:AG24" si="17">AG3/AC3-1</f>
        <v>-1</v>
      </c>
    </row>
    <row r="20" spans="1:34">
      <c r="B20" s="2" t="s">
        <v>3</v>
      </c>
      <c r="C20" s="19"/>
      <c r="D20" s="19"/>
      <c r="E20" s="19"/>
      <c r="F20" s="19"/>
      <c r="G20" s="1">
        <f t="shared" ref="G20:G24" si="18">G4/C4-1</f>
        <v>0.27860302016717875</v>
      </c>
      <c r="H20" s="1">
        <f t="shared" si="4"/>
        <v>0.19174415547400137</v>
      </c>
      <c r="I20" s="1">
        <f t="shared" si="4"/>
        <v>-4.595576211587149E-2</v>
      </c>
      <c r="J20" s="1">
        <f t="shared" si="4"/>
        <v>2.7817709155381953E-2</v>
      </c>
      <c r="K20" s="1">
        <f t="shared" si="4"/>
        <v>-0.21969716820718477</v>
      </c>
      <c r="L20" s="1">
        <f t="shared" si="4"/>
        <v>-0.14766328854352206</v>
      </c>
      <c r="M20" s="1">
        <f t="shared" si="4"/>
        <v>6.8004632439400803E-2</v>
      </c>
      <c r="N20" s="1">
        <f t="shared" si="4"/>
        <v>8.2196479461925431E-2</v>
      </c>
      <c r="O20" s="1">
        <f t="shared" si="4"/>
        <v>0.25015603471203041</v>
      </c>
      <c r="P20" s="1">
        <f t="shared" si="4"/>
        <v>0.30097206750946182</v>
      </c>
      <c r="Q20" s="1">
        <f t="shared" si="4"/>
        <v>0.11480532190291282</v>
      </c>
      <c r="R20" s="1">
        <f t="shared" si="4"/>
        <v>6.4025877913289619E-2</v>
      </c>
      <c r="S20" s="1">
        <f t="shared" si="5"/>
        <v>-8.0223118911479485E-2</v>
      </c>
      <c r="T20" s="1">
        <f t="shared" si="6"/>
        <v>-3.4822219183040071E-2</v>
      </c>
      <c r="U20" s="1">
        <f t="shared" si="7"/>
        <v>0.20208068612541297</v>
      </c>
      <c r="V20" s="1">
        <f t="shared" si="8"/>
        <v>-2.2976084991132129E-2</v>
      </c>
      <c r="W20" s="1">
        <f t="shared" si="9"/>
        <v>0.32478600134403068</v>
      </c>
      <c r="X20" s="1">
        <f t="shared" si="9"/>
        <v>9.1153801446538285E-2</v>
      </c>
      <c r="Y20" s="1">
        <f t="shared" si="9"/>
        <v>5.391860553615313E-2</v>
      </c>
      <c r="Z20" s="1">
        <f t="shared" si="10"/>
        <v>0.20507321555970526</v>
      </c>
      <c r="AA20" s="1">
        <f t="shared" si="11"/>
        <v>0.14019878162382637</v>
      </c>
      <c r="AB20" s="1">
        <f t="shared" si="12"/>
        <v>0.16899710706424953</v>
      </c>
      <c r="AC20" s="1">
        <f t="shared" si="13"/>
        <v>0.25425903942878136</v>
      </c>
      <c r="AD20" s="1">
        <f t="shared" si="14"/>
        <v>4.4330601962992766E-2</v>
      </c>
      <c r="AE20" s="1">
        <f t="shared" si="15"/>
        <v>-1</v>
      </c>
      <c r="AF20" s="1">
        <f t="shared" si="16"/>
        <v>-1</v>
      </c>
      <c r="AG20" s="1">
        <f t="shared" si="17"/>
        <v>-1</v>
      </c>
    </row>
    <row r="21" spans="1:34">
      <c r="B21" s="2" t="s">
        <v>4</v>
      </c>
      <c r="C21" s="19"/>
      <c r="D21" s="19"/>
      <c r="E21" s="19"/>
      <c r="F21" s="19"/>
      <c r="G21" s="1">
        <f t="shared" si="18"/>
        <v>0.43404365987399474</v>
      </c>
      <c r="H21" s="1">
        <f t="shared" si="4"/>
        <v>0.35957084182885213</v>
      </c>
      <c r="I21" s="1">
        <f t="shared" si="4"/>
        <v>-2.514200208113071E-2</v>
      </c>
      <c r="J21" s="1">
        <f t="shared" si="4"/>
        <v>5.3326517003130514E-2</v>
      </c>
      <c r="K21" s="1">
        <f t="shared" si="4"/>
        <v>-0.37813906816248055</v>
      </c>
      <c r="L21" s="1">
        <f t="shared" si="4"/>
        <v>-0.3406082188488001</v>
      </c>
      <c r="M21" s="1">
        <f t="shared" si="4"/>
        <v>0.13551808394894471</v>
      </c>
      <c r="N21" s="1">
        <f t="shared" si="4"/>
        <v>0.10595126015557343</v>
      </c>
      <c r="O21" s="1">
        <f t="shared" si="4"/>
        <v>0.31830233256669205</v>
      </c>
      <c r="P21" s="1">
        <f t="shared" si="4"/>
        <v>0.40902014132958242</v>
      </c>
      <c r="Q21" s="1">
        <f t="shared" si="4"/>
        <v>5.1252223808734731E-2</v>
      </c>
      <c r="R21" s="1">
        <f t="shared" si="4"/>
        <v>-6.457745377783175E-2</v>
      </c>
      <c r="S21" s="1">
        <f t="shared" si="5"/>
        <v>-0.24918056303917979</v>
      </c>
      <c r="T21" s="1">
        <f t="shared" si="6"/>
        <v>-0.1263488922893955</v>
      </c>
      <c r="U21" s="1">
        <f t="shared" si="7"/>
        <v>0.10511521042410354</v>
      </c>
      <c r="V21" s="1">
        <f t="shared" si="8"/>
        <v>-0.13006191513334564</v>
      </c>
      <c r="W21" s="1">
        <f t="shared" si="9"/>
        <v>0.67504647526146733</v>
      </c>
      <c r="X21" s="1">
        <f t="shared" si="9"/>
        <v>-1.5859122872520448E-2</v>
      </c>
      <c r="Y21" s="1">
        <f t="shared" si="9"/>
        <v>-0.12382337136933907</v>
      </c>
      <c r="Z21" s="1">
        <f t="shared" si="10"/>
        <v>0.13425577805284794</v>
      </c>
      <c r="AA21" s="1">
        <f t="shared" si="11"/>
        <v>0.2282480831792475</v>
      </c>
      <c r="AB21" s="1">
        <f t="shared" si="12"/>
        <v>0.32315550645607405</v>
      </c>
      <c r="AC21" s="1">
        <f t="shared" si="13"/>
        <v>0.13178097710923486</v>
      </c>
      <c r="AD21" s="1">
        <f t="shared" si="14"/>
        <v>0.10371178621238664</v>
      </c>
      <c r="AE21" s="1">
        <f t="shared" si="15"/>
        <v>-1</v>
      </c>
      <c r="AF21" s="1">
        <f t="shared" si="16"/>
        <v>-1</v>
      </c>
      <c r="AG21" s="1">
        <f t="shared" si="17"/>
        <v>-1</v>
      </c>
    </row>
    <row r="22" spans="1:34">
      <c r="B22" s="2" t="s">
        <v>5</v>
      </c>
      <c r="C22" s="19"/>
      <c r="D22" s="19"/>
      <c r="E22" s="19"/>
      <c r="F22" s="19"/>
      <c r="G22" s="1">
        <f t="shared" si="18"/>
        <v>0.21757275864285464</v>
      </c>
      <c r="H22" s="1">
        <f t="shared" si="4"/>
        <v>-1.0814856150792251E-2</v>
      </c>
      <c r="I22" s="1">
        <f t="shared" si="4"/>
        <v>-0.49691901582205633</v>
      </c>
      <c r="J22" s="1">
        <f t="shared" si="4"/>
        <v>-3.9447973609530007E-2</v>
      </c>
      <c r="K22" s="1">
        <f t="shared" si="4"/>
        <v>-0.22505424842836685</v>
      </c>
      <c r="L22" s="1">
        <f t="shared" si="4"/>
        <v>0.12694977696368603</v>
      </c>
      <c r="M22" s="1">
        <f t="shared" si="4"/>
        <v>3.0437568833780215</v>
      </c>
      <c r="N22" s="1">
        <f t="shared" si="4"/>
        <v>0.81152543525632659</v>
      </c>
      <c r="O22" s="1">
        <f t="shared" si="4"/>
        <v>-0.14931742314010976</v>
      </c>
      <c r="P22" s="1">
        <f t="shared" si="4"/>
        <v>-0.25509248246045368</v>
      </c>
      <c r="Q22" s="1">
        <f t="shared" si="4"/>
        <v>-0.48644396290656278</v>
      </c>
      <c r="R22" s="1">
        <f t="shared" si="4"/>
        <v>0.21160080259492564</v>
      </c>
      <c r="S22" s="1">
        <f t="shared" si="5"/>
        <v>1.2971808781501171E-3</v>
      </c>
      <c r="T22" s="1">
        <f t="shared" si="6"/>
        <v>0.17688485522314723</v>
      </c>
      <c r="U22" s="1">
        <f t="shared" si="7"/>
        <v>-0.76723517764683147</v>
      </c>
      <c r="V22" s="1">
        <f t="shared" si="8"/>
        <v>-0.74189757284334013</v>
      </c>
      <c r="W22" s="1">
        <f t="shared" si="9"/>
        <v>-4.601539732064841E-2</v>
      </c>
      <c r="X22" s="1">
        <f t="shared" si="9"/>
        <v>-0.12610778897710706</v>
      </c>
      <c r="Y22" s="1">
        <f t="shared" si="9"/>
        <v>0.32914066911862472</v>
      </c>
      <c r="Z22" s="1">
        <f t="shared" si="10"/>
        <v>1.2230684229904862</v>
      </c>
      <c r="AA22" s="1">
        <f t="shared" si="11"/>
        <v>0.4092989650515626</v>
      </c>
      <c r="AB22" s="1">
        <f t="shared" si="12"/>
        <v>0.10436820451791418</v>
      </c>
      <c r="AC22" s="1">
        <f t="shared" si="13"/>
        <v>1.2150728044571708</v>
      </c>
      <c r="AD22" s="1">
        <f t="shared" si="14"/>
        <v>6.9491905376609209E-2</v>
      </c>
      <c r="AE22" s="1">
        <f t="shared" si="15"/>
        <v>-1</v>
      </c>
      <c r="AF22" s="1">
        <f t="shared" si="16"/>
        <v>-1</v>
      </c>
      <c r="AG22" s="1">
        <f t="shared" si="17"/>
        <v>-1</v>
      </c>
    </row>
    <row r="23" spans="1:34">
      <c r="B23" s="2" t="s">
        <v>6</v>
      </c>
      <c r="C23" s="19"/>
      <c r="D23" s="19"/>
      <c r="E23" s="19"/>
      <c r="F23" s="19"/>
      <c r="G23" s="1">
        <f t="shared" si="18"/>
        <v>0.13700983231441155</v>
      </c>
      <c r="H23" s="1">
        <f t="shared" si="4"/>
        <v>8.9958010302060742E-2</v>
      </c>
      <c r="I23" s="1">
        <f t="shared" si="4"/>
        <v>-5.125859639307162E-2</v>
      </c>
      <c r="J23" s="1">
        <f t="shared" si="4"/>
        <v>6.5301329378386619E-3</v>
      </c>
      <c r="K23" s="1">
        <f t="shared" si="4"/>
        <v>-3.3740344235451913E-2</v>
      </c>
      <c r="L23" s="1">
        <f t="shared" si="4"/>
        <v>-6.1328423330722082E-3</v>
      </c>
      <c r="M23" s="1">
        <f t="shared" si="4"/>
        <v>-9.6102472419681284E-3</v>
      </c>
      <c r="N23" s="1">
        <f t="shared" si="4"/>
        <v>4.4762445997102773E-2</v>
      </c>
      <c r="O23" s="1">
        <f t="shared" si="4"/>
        <v>0.21733888241429455</v>
      </c>
      <c r="P23" s="1">
        <f t="shared" si="4"/>
        <v>0.26410565217766724</v>
      </c>
      <c r="Q23" s="1">
        <f t="shared" si="4"/>
        <v>0.18361936566670911</v>
      </c>
      <c r="R23" s="1">
        <f t="shared" si="4"/>
        <v>0.18034355677974334</v>
      </c>
      <c r="S23" s="1">
        <f t="shared" si="5"/>
        <v>5.2962781657606817E-2</v>
      </c>
      <c r="T23" s="1">
        <f t="shared" si="6"/>
        <v>1.6388529703816879E-3</v>
      </c>
      <c r="U23" s="1">
        <f t="shared" si="7"/>
        <v>0.26795686489859616</v>
      </c>
      <c r="V23" s="1">
        <f t="shared" si="8"/>
        <v>8.1364778035258656E-2</v>
      </c>
      <c r="W23" s="1">
        <f t="shared" si="9"/>
        <v>0.12539841443054067</v>
      </c>
      <c r="X23" s="1">
        <f t="shared" si="9"/>
        <v>9.9288859847498134E-2</v>
      </c>
      <c r="Y23" s="1">
        <f t="shared" si="9"/>
        <v>8.2729605808086193E-2</v>
      </c>
      <c r="Z23" s="1">
        <f t="shared" si="10"/>
        <v>0.21392738253154486</v>
      </c>
      <c r="AA23" s="1">
        <f t="shared" si="11"/>
        <v>2.6628186504718654E-2</v>
      </c>
      <c r="AB23" s="1">
        <f t="shared" si="12"/>
        <v>-5.2283908555971204E-3</v>
      </c>
      <c r="AC23" s="1">
        <f t="shared" si="13"/>
        <v>0.23583102054294325</v>
      </c>
      <c r="AD23" s="1">
        <f t="shared" si="14"/>
        <v>9.4224343265922883E-3</v>
      </c>
      <c r="AE23" s="1">
        <f t="shared" si="15"/>
        <v>-1</v>
      </c>
      <c r="AF23" s="1">
        <f t="shared" si="16"/>
        <v>-1</v>
      </c>
      <c r="AG23" s="1">
        <f t="shared" si="17"/>
        <v>-1</v>
      </c>
    </row>
    <row r="24" spans="1:34">
      <c r="B24" s="2" t="s">
        <v>7</v>
      </c>
      <c r="C24" s="19"/>
      <c r="D24" s="19"/>
      <c r="E24" s="19"/>
      <c r="F24" s="19"/>
      <c r="G24" s="1">
        <f t="shared" si="18"/>
        <v>-3.3456370907602673E-2</v>
      </c>
      <c r="H24" s="1">
        <f t="shared" si="4"/>
        <v>-0.29948989506120449</v>
      </c>
      <c r="I24" s="1">
        <f t="shared" si="4"/>
        <v>-0.25120521039873978</v>
      </c>
      <c r="J24" s="1">
        <f t="shared" si="4"/>
        <v>-0.24609003018197617</v>
      </c>
      <c r="K24" s="1">
        <f t="shared" si="4"/>
        <v>-3.6850014589950408E-2</v>
      </c>
      <c r="L24" s="1">
        <f t="shared" si="4"/>
        <v>4.8043369969682947E-2</v>
      </c>
      <c r="M24" s="1">
        <f t="shared" si="4"/>
        <v>0.42513331477139382</v>
      </c>
      <c r="N24" s="1">
        <f t="shared" si="4"/>
        <v>0.37082979882876699</v>
      </c>
      <c r="O24" s="1">
        <f t="shared" si="4"/>
        <v>0.2696829061841437</v>
      </c>
      <c r="P24" s="1">
        <f t="shared" si="4"/>
        <v>0.39293916142505814</v>
      </c>
      <c r="Q24" s="1">
        <f t="shared" si="4"/>
        <v>-0.15813473320458993</v>
      </c>
      <c r="R24" s="1">
        <f t="shared" si="4"/>
        <v>-0.11017292207484053</v>
      </c>
      <c r="S24" s="1">
        <f t="shared" si="5"/>
        <v>-1.2989226738210569E-2</v>
      </c>
      <c r="T24" s="1">
        <f t="shared" si="6"/>
        <v>-0.15186810232330616</v>
      </c>
      <c r="U24" s="1">
        <f t="shared" si="7"/>
        <v>2.700068007397971E-2</v>
      </c>
      <c r="V24" s="1">
        <f t="shared" si="8"/>
        <v>-0.13614193211532122</v>
      </c>
      <c r="W24" s="1">
        <f t="shared" si="9"/>
        <v>-0.3025835563810837</v>
      </c>
      <c r="X24" s="1">
        <f t="shared" si="9"/>
        <v>-0.51129317675431762</v>
      </c>
      <c r="Y24" s="1">
        <f t="shared" si="9"/>
        <v>-0.65684006992973432</v>
      </c>
      <c r="Z24" s="1">
        <f t="shared" si="10"/>
        <v>-0.56486503760226126</v>
      </c>
      <c r="AA24" s="1">
        <f t="shared" si="11"/>
        <v>-0.69878986275977395</v>
      </c>
      <c r="AB24" s="1">
        <f t="shared" si="12"/>
        <v>-0.56530107818579634</v>
      </c>
      <c r="AC24" s="1">
        <f t="shared" si="13"/>
        <v>6.5267405905512277E-2</v>
      </c>
      <c r="AD24" s="1">
        <f t="shared" si="14"/>
        <v>-0.1036510321852907</v>
      </c>
      <c r="AE24" s="1">
        <f t="shared" si="15"/>
        <v>-1</v>
      </c>
      <c r="AF24" s="1">
        <f t="shared" si="16"/>
        <v>-1</v>
      </c>
      <c r="AG24" s="1">
        <f t="shared" si="17"/>
        <v>-1</v>
      </c>
    </row>
    <row r="25" spans="1:34">
      <c r="B25" s="2" t="s">
        <v>12</v>
      </c>
      <c r="C25" s="19"/>
      <c r="D25" s="19"/>
      <c r="E25" s="19"/>
      <c r="F25" s="19"/>
      <c r="G25" s="1">
        <f t="shared" ref="G25:V25" si="19">G13/C13-1</f>
        <v>-1.217506329735496E-2</v>
      </c>
      <c r="H25" s="1">
        <f t="shared" si="19"/>
        <v>2.9581211022713605E-2</v>
      </c>
      <c r="I25" s="1">
        <f t="shared" si="19"/>
        <v>1.6186459285963295E-2</v>
      </c>
      <c r="J25" s="1">
        <f t="shared" si="19"/>
        <v>-1.7072185897735515E-2</v>
      </c>
      <c r="K25" s="1">
        <f t="shared" si="19"/>
        <v>6.3782819274605496E-2</v>
      </c>
      <c r="L25" s="1">
        <f t="shared" si="19"/>
        <v>-1.3370548717693609E-2</v>
      </c>
      <c r="M25" s="1">
        <f t="shared" si="19"/>
        <v>5.9511654584420981E-3</v>
      </c>
      <c r="N25" s="1">
        <f t="shared" si="19"/>
        <v>5.3458494334597262E-2</v>
      </c>
      <c r="O25" s="1">
        <f t="shared" si="19"/>
        <v>-1.781088055294866E-2</v>
      </c>
      <c r="P25" s="1">
        <f t="shared" si="19"/>
        <v>3.7080832433091127E-2</v>
      </c>
      <c r="Q25" s="1">
        <f t="shared" si="19"/>
        <v>2.5651624475345525E-2</v>
      </c>
      <c r="R25" s="1">
        <f t="shared" si="19"/>
        <v>1.8904807937853096E-2</v>
      </c>
      <c r="S25" s="1">
        <f t="shared" si="19"/>
        <v>7.1046765998298511E-2</v>
      </c>
      <c r="T25" s="1">
        <f t="shared" si="19"/>
        <v>1.2623420542132502E-2</v>
      </c>
      <c r="U25" s="1">
        <f t="shared" si="19"/>
        <v>1.0429111095075605E-2</v>
      </c>
      <c r="V25" s="1">
        <f t="shared" si="19"/>
        <v>1.9557030930199559E-3</v>
      </c>
      <c r="W25" s="1">
        <f t="shared" ref="W25:Y25" si="20">W13/S13-1</f>
        <v>-3.0399233079193455E-2</v>
      </c>
      <c r="X25" s="1">
        <f t="shared" si="20"/>
        <v>1.4028645843451315E-3</v>
      </c>
      <c r="Y25" s="1">
        <f t="shared" si="20"/>
        <v>-1.0102139337478944E-3</v>
      </c>
      <c r="Z25" s="1">
        <f t="shared" ref="Z25" si="21">Z13/V13-1</f>
        <v>2.0739324291054739E-3</v>
      </c>
      <c r="AA25" s="1">
        <f t="shared" ref="AA25" si="22">AA13/W13-1</f>
        <v>-4.296739358604551E-2</v>
      </c>
      <c r="AB25" s="1">
        <f t="shared" ref="AB25" si="23">AB13/X13-1</f>
        <v>-2.7511279067803263E-2</v>
      </c>
      <c r="AC25" s="1">
        <f t="shared" ref="AC25" si="24">AC13/Y13-1</f>
        <v>-9.1300752892454762E-3</v>
      </c>
      <c r="AD25" s="1">
        <f t="shared" ref="AD25" si="25">AD13/Z13-1</f>
        <v>-1.4830214050362778E-2</v>
      </c>
      <c r="AE25" s="1">
        <f t="shared" ref="AE25" si="26">AE13/AA13-1</f>
        <v>-1</v>
      </c>
      <c r="AF25" s="1">
        <f t="shared" ref="AF25" si="27">AF13/AB13-1</f>
        <v>-1</v>
      </c>
      <c r="AG25" s="1">
        <f t="shared" ref="AG25" si="28">AG13/AC13-1</f>
        <v>-1</v>
      </c>
    </row>
    <row r="26" spans="1:34"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4" ht="16.5" thickBot="1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  <c r="W27" s="18" t="s">
        <v>85</v>
      </c>
      <c r="X27" s="18" t="s">
        <v>86</v>
      </c>
      <c r="Y27" s="18" t="s">
        <v>87</v>
      </c>
      <c r="Z27" s="18" t="s">
        <v>88</v>
      </c>
      <c r="AA27" s="18" t="s">
        <v>92</v>
      </c>
      <c r="AB27" s="18" t="s">
        <v>93</v>
      </c>
      <c r="AC27" s="18" t="s">
        <v>94</v>
      </c>
      <c r="AD27" s="18" t="s">
        <v>95</v>
      </c>
      <c r="AE27" s="18" t="s">
        <v>96</v>
      </c>
      <c r="AF27" s="18" t="s">
        <v>97</v>
      </c>
      <c r="AG27" s="18" t="s">
        <v>98</v>
      </c>
      <c r="AH27" s="18" t="s">
        <v>99</v>
      </c>
    </row>
    <row r="28" spans="1:34" ht="16.5" thickTop="1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2830.9175723620001</v>
      </c>
      <c r="S28" s="3">
        <f>SUM(Monthly!AY30:BA30)</f>
        <v>3103.2995340052421</v>
      </c>
      <c r="T28" s="3">
        <f>SUM(Monthly!BB30:BD30)</f>
        <v>2404.7423957528549</v>
      </c>
      <c r="U28" s="3">
        <f>SUM(Monthly!BE30:BG30)</f>
        <v>2573.7727636715999</v>
      </c>
      <c r="V28" s="3">
        <f>SUM(Monthly!BH30:BJ30)</f>
        <v>2501.3602213239997</v>
      </c>
      <c r="W28" s="3">
        <f>SUM(Monthly!BK30:BM30)</f>
        <v>2413.4041058960001</v>
      </c>
      <c r="X28" s="3">
        <f>SUM(Monthly!BN30:BP30)</f>
        <v>1402.0331978419999</v>
      </c>
      <c r="Y28" s="3">
        <f>SUM(Monthly!BQ30:BS30)</f>
        <v>1172.11500477</v>
      </c>
      <c r="Z28" s="3">
        <f>SUM(Monthly!BT30:BV30)</f>
        <v>1459.6762889920001</v>
      </c>
      <c r="AA28" s="3">
        <f>SUM(Monthly!BW30:BY30)</f>
        <v>1168.2814742600001</v>
      </c>
      <c r="AB28" s="3">
        <f>SUM(Monthly!BZ30:CB30)</f>
        <v>911.12346248199992</v>
      </c>
      <c r="AC28" s="3">
        <f>SUM(Monthly!CC30:CE30)</f>
        <v>1329.5765641000003</v>
      </c>
      <c r="AD28" s="3">
        <f>SUM(Monthly!CF30:CH30)</f>
        <v>1394.3654469245309</v>
      </c>
      <c r="AE28" s="3"/>
      <c r="AF28" s="3"/>
      <c r="AG28" s="3"/>
    </row>
    <row r="29" spans="1:34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1194.723</v>
      </c>
      <c r="V29" s="3">
        <f>SUM(Monthly!BH31:BJ31)</f>
        <v>1395.5630000000001</v>
      </c>
      <c r="W29" s="3">
        <f>SUM(Monthly!BK31:BM31)</f>
        <v>1737.6120000000001</v>
      </c>
      <c r="X29" s="3">
        <f>SUM(Monthly!BN31:BP31)</f>
        <v>1324.9</v>
      </c>
      <c r="Y29" s="3">
        <f>SUM(Monthly!BQ31:BS31)</f>
        <v>1421.124</v>
      </c>
      <c r="Z29" s="3">
        <f>SUM(Monthly!BT31:BV31)</f>
        <v>1636.5529999999999</v>
      </c>
      <c r="AA29" s="3">
        <f>SUM(Monthly!BW31:BY31)</f>
        <v>1892.2189999999998</v>
      </c>
      <c r="AB29" s="3">
        <f>SUM(Monthly!BZ31:CB31)</f>
        <v>1289.431</v>
      </c>
      <c r="AC29" s="3">
        <f>SUM(Monthly!CC31:CE31)</f>
        <v>976.52499999999998</v>
      </c>
      <c r="AD29" s="3">
        <f>SUM(Monthly!CF31:CH31)</f>
        <v>1281.2940000000001</v>
      </c>
      <c r="AE29" s="3"/>
      <c r="AF29" s="3"/>
      <c r="AG29" s="3"/>
    </row>
    <row r="30" spans="1:34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753.40599999999995</v>
      </c>
      <c r="V30" s="3">
        <f>SUM(Monthly!BH32:BJ32)</f>
        <v>794.92099999999994</v>
      </c>
      <c r="W30" s="3">
        <f>SUM(Monthly!BK32:BM32)</f>
        <v>990.78899999999999</v>
      </c>
      <c r="X30" s="3">
        <f>SUM(Monthly!BN32:BP32)</f>
        <v>830.16599999999994</v>
      </c>
      <c r="Y30" s="3">
        <f>SUM(Monthly!BQ32:BS32)</f>
        <v>883.29199999999992</v>
      </c>
      <c r="Z30" s="3">
        <f>SUM(Monthly!BT32:BV32)</f>
        <v>931.06400000000008</v>
      </c>
      <c r="AA30" s="3">
        <f>SUM(Monthly!BW32:BY32)</f>
        <v>1169.6499999999999</v>
      </c>
      <c r="AB30" s="3">
        <f>SUM(Monthly!BZ32:CB32)</f>
        <v>1126.827</v>
      </c>
      <c r="AC30" s="3">
        <f>SUM(Monthly!CC32:CE32)</f>
        <v>1397.3589999999999</v>
      </c>
      <c r="AD30" s="3">
        <f>SUM(Monthly!CF32:CH32)</f>
        <v>1303.425</v>
      </c>
      <c r="AE30" s="3"/>
      <c r="AF30" s="3"/>
      <c r="AG30" s="3"/>
    </row>
    <row r="31" spans="1:34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5621.7395723620002</v>
      </c>
      <c r="S31" s="11">
        <f>SUM(Monthly!AY33:BA33)</f>
        <v>6331.455534005242</v>
      </c>
      <c r="T31" s="11">
        <f>SUM(Monthly!BB33:BD33)</f>
        <v>4739.3113957528549</v>
      </c>
      <c r="U31" s="11">
        <f>SUM(Monthly!BE33:BG33)</f>
        <v>4521.9017636715998</v>
      </c>
      <c r="V31" s="11">
        <f>SUM(Monthly!BH33:BJ33)</f>
        <v>4691.8442213239996</v>
      </c>
      <c r="W31" s="11">
        <f>SUM(Monthly!BK33:BM33)</f>
        <v>5141.805105896</v>
      </c>
      <c r="X31" s="11">
        <f>SUM(Monthly!BN33:BP33)</f>
        <v>3557.0991978419997</v>
      </c>
      <c r="Y31" s="11">
        <f>SUM(Monthly!BQ33:BS33)</f>
        <v>3476.53100477</v>
      </c>
      <c r="Z31" s="11">
        <f>SUM(Monthly!BT33:BV33)</f>
        <v>4027.2932889920003</v>
      </c>
      <c r="AA31" s="11">
        <f>SUM(Monthly!BW33:BY33)</f>
        <v>4230.15047426</v>
      </c>
      <c r="AB31" s="11">
        <f>SUM(Monthly!BZ33:CB33)</f>
        <v>3327.3814624820002</v>
      </c>
      <c r="AC31" s="11">
        <f>SUM(Monthly!CC33:CE33)</f>
        <v>3703.4605641000003</v>
      </c>
      <c r="AD31" s="11">
        <f>SUM(Monthly!CF33:CH33)</f>
        <v>3979.0844469245308</v>
      </c>
      <c r="AE31" s="11"/>
      <c r="AF31" s="11"/>
      <c r="AG31" s="11"/>
    </row>
    <row r="32" spans="1:34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2343.1731423619999</v>
      </c>
      <c r="S32" s="3">
        <f>SUM(Monthly!AY34:BA34)</f>
        <v>2549.9807810052416</v>
      </c>
      <c r="T32" s="3">
        <f>SUM(Monthly!BB34:BD34)</f>
        <v>1953.9677027528539</v>
      </c>
      <c r="U32" s="3">
        <f>SUM(Monthly!BE34:BG34)</f>
        <v>1865.7096666715997</v>
      </c>
      <c r="V32" s="3">
        <f>SUM(Monthly!BH34:BJ34)</f>
        <v>2347.7556933239985</v>
      </c>
      <c r="W32" s="3">
        <f>SUM(Monthly!BK34:BM34)</f>
        <v>2472.4633208959995</v>
      </c>
      <c r="X32" s="3">
        <f>SUM(Monthly!BN34:BP34)</f>
        <v>1956.7088548420002</v>
      </c>
      <c r="Y32" s="3">
        <f>SUM(Monthly!BQ34:BS34)</f>
        <v>1863.8249007699999</v>
      </c>
      <c r="Z32" s="3">
        <f>SUM(Monthly!BT34:BV34)</f>
        <v>2352.6247799920002</v>
      </c>
      <c r="AA32" s="3">
        <f>SUM(Monthly!BW34:BY34)</f>
        <v>2366.22801626</v>
      </c>
      <c r="AB32" s="3">
        <f>SUM(Monthly!BZ34:CB34)</f>
        <v>1902.8772914820001</v>
      </c>
      <c r="AC32" s="3">
        <f>SUM(Monthly!CC34:CE34)</f>
        <v>1846.8080390999994</v>
      </c>
      <c r="AD32" s="3">
        <f>SUM(Monthly!CF34:CH34)</f>
        <v>2317.7348509245312</v>
      </c>
      <c r="AE32" s="3"/>
      <c r="AF32" s="3"/>
      <c r="AG32" s="3"/>
    </row>
    <row r="33" spans="2:33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1708.0329999999999</v>
      </c>
      <c r="V33" s="3">
        <f>SUM(Monthly!BH35:BJ35)</f>
        <v>1936.8789999999999</v>
      </c>
      <c r="W33" s="3">
        <f>SUM(Monthly!BK35:BM35)</f>
        <v>1951.008</v>
      </c>
      <c r="X33" s="3">
        <f>SUM(Monthly!BN35:BP35)</f>
        <v>1708.3539999999998</v>
      </c>
      <c r="Y33" s="3">
        <f>SUM(Monthly!BQ35:BS35)</f>
        <v>1689.8020000000001</v>
      </c>
      <c r="Z33" s="3">
        <f>SUM(Monthly!BT35:BV35)</f>
        <v>1877.249</v>
      </c>
      <c r="AA33" s="3">
        <f>SUM(Monthly!BW35:BY35)</f>
        <v>1895.3160000000003</v>
      </c>
      <c r="AB33" s="3">
        <f>SUM(Monthly!BZ35:CB35)</f>
        <v>1628.2350000000001</v>
      </c>
      <c r="AC33" s="3">
        <f>SUM(Monthly!CC35:CE35)</f>
        <v>1665.59</v>
      </c>
      <c r="AD33" s="3">
        <f>SUM(Monthly!CF35:CH35)</f>
        <v>1869.9340000000002</v>
      </c>
      <c r="AE33" s="3"/>
      <c r="AF33" s="3"/>
      <c r="AG33" s="3"/>
    </row>
    <row r="34" spans="2:33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2868.001755206833</v>
      </c>
      <c r="P34" s="13">
        <f>SUM(Monthly!AP36:AR36)</f>
        <v>2574.6387601603751</v>
      </c>
      <c r="Q34" s="13">
        <f>SUM(Monthly!AS36:AU36)</f>
        <v>2743.850779586216</v>
      </c>
      <c r="R34" s="13">
        <f>SUM(Monthly!AV36:AX36)</f>
        <v>2960.974629929</v>
      </c>
      <c r="S34" s="13">
        <f>SUM(Monthly!AY36:BA36)</f>
        <v>3425.1176443051163</v>
      </c>
      <c r="T34" s="13">
        <f>SUM(Monthly!BB36:BD36)</f>
        <v>2945.4837909410908</v>
      </c>
      <c r="U34" s="13">
        <f>SUM(Monthly!BE36:BG36)</f>
        <v>3074.8898710652502</v>
      </c>
      <c r="V34" s="13">
        <f>SUM(Monthly!BH36:BJ36)</f>
        <v>3439.8911876319171</v>
      </c>
      <c r="W34" s="13">
        <f>SUM(Monthly!BK36:BM36)</f>
        <v>3324.8915125506664</v>
      </c>
      <c r="X34" s="13">
        <f>SUM(Monthly!BN36:BP36)</f>
        <v>3072.4048467064167</v>
      </c>
      <c r="Y34" s="13">
        <f>SUM(Monthly!BQ36:BS36)</f>
        <v>3230.6304336405001</v>
      </c>
      <c r="Z34" s="13">
        <f>SUM(Monthly!BT36:BV36)</f>
        <v>3353.6761534931106</v>
      </c>
      <c r="AA34" s="13">
        <f>SUM(Monthly!BW36:BY36)</f>
        <v>3411.4095556065831</v>
      </c>
      <c r="AB34" s="13">
        <f>SUM(Monthly!BZ36:CB36)</f>
        <v>2918.4849640012135</v>
      </c>
      <c r="AC34" s="13">
        <f>SUM(Monthly!CC36:CE36)</f>
        <v>3122.7167636843333</v>
      </c>
      <c r="AD34" s="13">
        <f>SUM(Monthly!CF36:CH36)</f>
        <v>3455.002697304667</v>
      </c>
      <c r="AE34" s="13"/>
      <c r="AF34" s="13"/>
      <c r="AG34" s="13"/>
    </row>
    <row r="35" spans="2:33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7211.3157573205835</v>
      </c>
      <c r="P35" s="11">
        <f>SUM(Monthly!AP37:AR37)</f>
        <v>6171.830973974249</v>
      </c>
      <c r="Q35" s="11">
        <f>SUM(Monthly!AS37:AU37)</f>
        <v>6258.9265848202167</v>
      </c>
      <c r="R35" s="11">
        <f>SUM(Monthly!AV37:AX37)</f>
        <v>7233.1967722910003</v>
      </c>
      <c r="S35" s="11">
        <f>SUM(Monthly!AY37:BA37)</f>
        <v>7986.4834253103581</v>
      </c>
      <c r="T35" s="11">
        <f>SUM(Monthly!BB37:BD37)</f>
        <v>6588.5694936939453</v>
      </c>
      <c r="U35" s="11">
        <f>SUM(Monthly!BE37:BG37)</f>
        <v>6648.6325377368503</v>
      </c>
      <c r="V35" s="11">
        <f>SUM(Monthly!BH37:BJ37)</f>
        <v>7724.5258809559164</v>
      </c>
      <c r="W35" s="11">
        <f>SUM(Monthly!BK37:BM37)</f>
        <v>7748.3628334466666</v>
      </c>
      <c r="X35" s="11">
        <f>SUM(Monthly!BN37:BP37)</f>
        <v>6737.4677015484167</v>
      </c>
      <c r="Y35" s="11">
        <f>SUM(Monthly!BQ37:BS37)</f>
        <v>6784.2573344105003</v>
      </c>
      <c r="Z35" s="11">
        <f>SUM(Monthly!BT37:BV37)</f>
        <v>7583.5499334851111</v>
      </c>
      <c r="AA35" s="11">
        <f>SUM(Monthly!BW37:BY37)</f>
        <v>7672.9535718665829</v>
      </c>
      <c r="AB35" s="11">
        <f>SUM(Monthly!BZ37:CB37)</f>
        <v>6449.5972554832133</v>
      </c>
      <c r="AC35" s="11">
        <f>SUM(Monthly!CC37:CE37)</f>
        <v>6635.1148027843328</v>
      </c>
      <c r="AD35" s="11">
        <f>SUM(Monthly!CF37:CH37)</f>
        <v>7642.6715482291975</v>
      </c>
      <c r="AE35" s="11"/>
      <c r="AF35" s="11"/>
      <c r="AG35" s="11"/>
    </row>
    <row r="36" spans="2:33">
      <c r="B36" s="2" t="s">
        <v>24</v>
      </c>
      <c r="C36" s="3">
        <f>C28-C32</f>
        <v>359.06795000000056</v>
      </c>
      <c r="D36" s="3">
        <f t="shared" ref="D36:V39" si="29">D28-D32</f>
        <v>802.00244900000007</v>
      </c>
      <c r="E36" s="3">
        <f t="shared" si="29"/>
        <v>885.59488100000112</v>
      </c>
      <c r="F36" s="3">
        <f t="shared" si="29"/>
        <v>737.77946400000064</v>
      </c>
      <c r="G36" s="3">
        <f t="shared" si="29"/>
        <v>405.9739110000005</v>
      </c>
      <c r="H36" s="3">
        <f t="shared" si="29"/>
        <v>104.07221100000061</v>
      </c>
      <c r="I36" s="3">
        <f t="shared" si="29"/>
        <v>253.31971499999941</v>
      </c>
      <c r="J36" s="3">
        <f t="shared" si="29"/>
        <v>161.80765499999961</v>
      </c>
      <c r="K36" s="3">
        <f t="shared" si="29"/>
        <v>80.786493000000519</v>
      </c>
      <c r="L36" s="3">
        <f t="shared" si="29"/>
        <v>156.04223699999989</v>
      </c>
      <c r="M36" s="3">
        <f t="shared" si="29"/>
        <v>1009.7675899999995</v>
      </c>
      <c r="N36" s="3">
        <f t="shared" si="29"/>
        <v>790.92589299999963</v>
      </c>
      <c r="O36" s="3">
        <f t="shared" si="29"/>
        <v>792.71629199999961</v>
      </c>
      <c r="P36" s="3">
        <f t="shared" si="29"/>
        <v>851.89796100000012</v>
      </c>
      <c r="Q36" s="3">
        <f t="shared" si="29"/>
        <v>602.00906199999963</v>
      </c>
      <c r="R36" s="3">
        <f t="shared" si="29"/>
        <v>487.74443000000019</v>
      </c>
      <c r="S36" s="3">
        <f t="shared" si="29"/>
        <v>553.31875300000047</v>
      </c>
      <c r="T36" s="3">
        <f t="shared" si="29"/>
        <v>450.77469300000098</v>
      </c>
      <c r="U36" s="3">
        <f t="shared" si="29"/>
        <v>708.0630970000002</v>
      </c>
      <c r="V36" s="3">
        <f t="shared" si="29"/>
        <v>153.60452800000121</v>
      </c>
      <c r="W36" s="3">
        <f t="shared" ref="W36:Z36" si="30">W28-W32</f>
        <v>-59.059214999999313</v>
      </c>
      <c r="X36" s="3">
        <f t="shared" ref="X36:Y36" si="31">X28-X32</f>
        <v>-554.67565700000023</v>
      </c>
      <c r="Y36" s="3">
        <f t="shared" si="31"/>
        <v>-691.70989599999984</v>
      </c>
      <c r="Z36" s="3">
        <f t="shared" si="30"/>
        <v>-892.9484910000001</v>
      </c>
      <c r="AA36" s="3">
        <f t="shared" ref="AA36:AG36" si="32">AA28-AA32</f>
        <v>-1197.9465419999999</v>
      </c>
      <c r="AB36" s="3">
        <f t="shared" si="32"/>
        <v>-991.75382900000022</v>
      </c>
      <c r="AC36" s="3">
        <f t="shared" si="32"/>
        <v>-517.23147499999914</v>
      </c>
      <c r="AD36" s="3">
        <f t="shared" si="32"/>
        <v>-923.36940400000026</v>
      </c>
      <c r="AE36" s="3">
        <f t="shared" si="32"/>
        <v>0</v>
      </c>
      <c r="AF36" s="3">
        <f t="shared" si="32"/>
        <v>0</v>
      </c>
      <c r="AG36" s="3">
        <f t="shared" si="32"/>
        <v>0</v>
      </c>
    </row>
    <row r="37" spans="2:33">
      <c r="B37" s="2" t="s">
        <v>25</v>
      </c>
      <c r="C37" s="3">
        <f t="shared" ref="C37:R39" si="33">C29-C33</f>
        <v>-392.72462892008434</v>
      </c>
      <c r="D37" s="3">
        <f t="shared" si="33"/>
        <v>-405.84449928725053</v>
      </c>
      <c r="E37" s="3">
        <f t="shared" si="33"/>
        <v>-835.02705950883137</v>
      </c>
      <c r="F37" s="3">
        <f t="shared" si="33"/>
        <v>-625.56632500082992</v>
      </c>
      <c r="G37" s="3">
        <f t="shared" si="33"/>
        <v>-479.91485745275077</v>
      </c>
      <c r="H37" s="3">
        <f t="shared" si="33"/>
        <v>-405.16833263641843</v>
      </c>
      <c r="I37" s="3">
        <f t="shared" si="33"/>
        <v>-582.70646617150032</v>
      </c>
      <c r="J37" s="3">
        <f t="shared" si="33"/>
        <v>-295.65028348396072</v>
      </c>
      <c r="K37" s="3">
        <f t="shared" si="33"/>
        <v>-324.23492208747234</v>
      </c>
      <c r="L37" s="3">
        <f t="shared" si="33"/>
        <v>-122.533217011548</v>
      </c>
      <c r="M37" s="3">
        <f t="shared" si="33"/>
        <v>-699.29358731812056</v>
      </c>
      <c r="N37" s="3">
        <f t="shared" si="33"/>
        <v>138.99783573660261</v>
      </c>
      <c r="O37" s="3">
        <f t="shared" si="33"/>
        <v>322.77151957224896</v>
      </c>
      <c r="P37" s="3">
        <f t="shared" si="33"/>
        <v>10.503292412514838</v>
      </c>
      <c r="Q37" s="3">
        <f t="shared" si="33"/>
        <v>-390.81199999999967</v>
      </c>
      <c r="R37" s="3">
        <f t="shared" si="33"/>
        <v>133.29199999999992</v>
      </c>
      <c r="S37" s="3">
        <f t="shared" si="29"/>
        <v>305.22199999999998</v>
      </c>
      <c r="T37" s="3">
        <f t="shared" si="29"/>
        <v>-141.80399999999986</v>
      </c>
      <c r="U37" s="3">
        <f t="shared" si="29"/>
        <v>-513.30999999999995</v>
      </c>
      <c r="V37" s="3">
        <f t="shared" si="29"/>
        <v>-541.3159999999998</v>
      </c>
      <c r="W37" s="3">
        <f t="shared" ref="W37:Z37" si="34">W29-W33</f>
        <v>-213.39599999999996</v>
      </c>
      <c r="X37" s="3">
        <f t="shared" ref="X37:Y37" si="35">X29-X33</f>
        <v>-383.45399999999972</v>
      </c>
      <c r="Y37" s="3">
        <f t="shared" si="35"/>
        <v>-268.67800000000011</v>
      </c>
      <c r="Z37" s="3">
        <f t="shared" si="34"/>
        <v>-240.69600000000014</v>
      </c>
      <c r="AA37" s="3">
        <f t="shared" ref="AA37:AG37" si="36">AA29-AA33</f>
        <v>-3.0970000000004347</v>
      </c>
      <c r="AB37" s="3">
        <f t="shared" si="36"/>
        <v>-338.80400000000009</v>
      </c>
      <c r="AC37" s="3">
        <f t="shared" si="36"/>
        <v>-689.06499999999994</v>
      </c>
      <c r="AD37" s="3">
        <f t="shared" si="36"/>
        <v>-588.6400000000001</v>
      </c>
      <c r="AE37" s="3">
        <f t="shared" si="36"/>
        <v>0</v>
      </c>
      <c r="AF37" s="3">
        <f t="shared" si="36"/>
        <v>0</v>
      </c>
      <c r="AG37" s="3">
        <f t="shared" si="36"/>
        <v>0</v>
      </c>
    </row>
    <row r="38" spans="2:33">
      <c r="B38" s="12" t="s">
        <v>26</v>
      </c>
      <c r="C38" s="13">
        <f t="shared" si="33"/>
        <v>-1903.693287171498</v>
      </c>
      <c r="D38" s="13">
        <f t="shared" si="29"/>
        <v>-1933.462867742584</v>
      </c>
      <c r="E38" s="13">
        <f t="shared" si="29"/>
        <v>-1640.976054507413</v>
      </c>
      <c r="F38" s="13">
        <f t="shared" si="29"/>
        <v>-2158.7351840139145</v>
      </c>
      <c r="G38" s="13">
        <f t="shared" si="29"/>
        <v>-1950.4296846005843</v>
      </c>
      <c r="H38" s="13">
        <f t="shared" si="29"/>
        <v>-1625.7470012376655</v>
      </c>
      <c r="I38" s="13">
        <f t="shared" si="29"/>
        <v>-1677.7264663769968</v>
      </c>
      <c r="J38" s="13">
        <f t="shared" si="29"/>
        <v>-1922.0784362442309</v>
      </c>
      <c r="K38" s="13">
        <f t="shared" si="29"/>
        <v>-1982.777</v>
      </c>
      <c r="L38" s="13">
        <f t="shared" si="29"/>
        <v>-1763.3029999999999</v>
      </c>
      <c r="M38" s="13">
        <f t="shared" si="29"/>
        <v>-1858.9899999999998</v>
      </c>
      <c r="N38" s="13">
        <f t="shared" si="29"/>
        <v>-1849.2860000000003</v>
      </c>
      <c r="O38" s="13">
        <f t="shared" si="29"/>
        <v>-2256.5897552068327</v>
      </c>
      <c r="P38" s="13">
        <f t="shared" si="29"/>
        <v>-1997.1784220152622</v>
      </c>
      <c r="Q38" s="13">
        <f t="shared" si="29"/>
        <v>-2177.794779586216</v>
      </c>
      <c r="R38" s="13">
        <f t="shared" si="29"/>
        <v>-2232.4936299290002</v>
      </c>
      <c r="S38" s="13">
        <f t="shared" si="29"/>
        <v>-2513.5686443051163</v>
      </c>
      <c r="T38" s="13">
        <f t="shared" si="29"/>
        <v>-2158.2287909410907</v>
      </c>
      <c r="U38" s="13">
        <f t="shared" si="29"/>
        <v>-2321.4838710652502</v>
      </c>
      <c r="V38" s="13">
        <f t="shared" si="29"/>
        <v>-2644.9701876319173</v>
      </c>
      <c r="W38" s="13">
        <f t="shared" ref="W38:Z38" si="37">W30-W34</f>
        <v>-2334.1025125506667</v>
      </c>
      <c r="X38" s="13">
        <f t="shared" ref="X38:Y38" si="38">X30-X34</f>
        <v>-2242.2388467064166</v>
      </c>
      <c r="Y38" s="13">
        <f t="shared" si="38"/>
        <v>-2347.3384336405002</v>
      </c>
      <c r="Z38" s="13">
        <f t="shared" si="37"/>
        <v>-2422.6121534931108</v>
      </c>
      <c r="AA38" s="13">
        <f t="shared" ref="AA38:AG38" si="39">AA30-AA34</f>
        <v>-2241.7595556065835</v>
      </c>
      <c r="AB38" s="13">
        <f t="shared" si="39"/>
        <v>-1791.6579640012135</v>
      </c>
      <c r="AC38" s="13">
        <f t="shared" si="39"/>
        <v>-1725.3577636843333</v>
      </c>
      <c r="AD38" s="13">
        <f t="shared" si="39"/>
        <v>-2151.5776973046668</v>
      </c>
      <c r="AE38" s="13">
        <f t="shared" si="39"/>
        <v>0</v>
      </c>
      <c r="AF38" s="13">
        <f t="shared" si="39"/>
        <v>0</v>
      </c>
      <c r="AG38" s="13">
        <f t="shared" si="39"/>
        <v>0</v>
      </c>
    </row>
    <row r="39" spans="2:33">
      <c r="B39" s="12" t="s">
        <v>27</v>
      </c>
      <c r="C39" s="13">
        <f t="shared" si="33"/>
        <v>-1937.3499660915822</v>
      </c>
      <c r="D39" s="13">
        <f t="shared" si="29"/>
        <v>-1537.3049180298349</v>
      </c>
      <c r="E39" s="13">
        <f t="shared" si="29"/>
        <v>-1590.4082330162428</v>
      </c>
      <c r="F39" s="13">
        <f t="shared" si="29"/>
        <v>-2046.5220450147453</v>
      </c>
      <c r="G39" s="13">
        <f t="shared" si="29"/>
        <v>-2024.3706310533362</v>
      </c>
      <c r="H39" s="13">
        <f t="shared" si="29"/>
        <v>-1926.8431228740833</v>
      </c>
      <c r="I39" s="13">
        <f t="shared" si="29"/>
        <v>-2007.1132175484977</v>
      </c>
      <c r="J39" s="13">
        <f t="shared" si="29"/>
        <v>-2055.9210647281916</v>
      </c>
      <c r="K39" s="13">
        <f t="shared" si="29"/>
        <v>-2226.2254290874707</v>
      </c>
      <c r="L39" s="13">
        <f t="shared" si="29"/>
        <v>-1729.7939800115482</v>
      </c>
      <c r="M39" s="13">
        <f t="shared" si="29"/>
        <v>-1548.5159973181217</v>
      </c>
      <c r="N39" s="13">
        <f t="shared" si="29"/>
        <v>-919.36227126339872</v>
      </c>
      <c r="O39" s="13">
        <f t="shared" si="29"/>
        <v>-1141.1019436345841</v>
      </c>
      <c r="P39" s="13">
        <f t="shared" si="29"/>
        <v>-1134.7771686027481</v>
      </c>
      <c r="Q39" s="13">
        <f t="shared" si="29"/>
        <v>-1966.5977175862172</v>
      </c>
      <c r="R39" s="13">
        <f t="shared" si="29"/>
        <v>-1611.4571999290001</v>
      </c>
      <c r="S39" s="13">
        <f t="shared" si="29"/>
        <v>-1655.0278913051161</v>
      </c>
      <c r="T39" s="13">
        <f t="shared" si="29"/>
        <v>-1849.2580979410905</v>
      </c>
      <c r="U39" s="13">
        <f t="shared" si="29"/>
        <v>-2126.7307740652504</v>
      </c>
      <c r="V39" s="13">
        <f t="shared" si="29"/>
        <v>-3032.6816596319168</v>
      </c>
      <c r="W39" s="13">
        <f t="shared" ref="W39:Z39" si="40">W31-W35</f>
        <v>-2606.5577275506666</v>
      </c>
      <c r="X39" s="13">
        <f t="shared" ref="X39:Y39" si="41">X31-X35</f>
        <v>-3180.368503706417</v>
      </c>
      <c r="Y39" s="13">
        <f t="shared" si="41"/>
        <v>-3307.7263296405004</v>
      </c>
      <c r="Z39" s="13">
        <f t="shared" si="40"/>
        <v>-3556.2566444931108</v>
      </c>
      <c r="AA39" s="13">
        <f t="shared" ref="AA39:AG39" si="42">AA31-AA35</f>
        <v>-3442.8030976065829</v>
      </c>
      <c r="AB39" s="13">
        <f t="shared" si="42"/>
        <v>-3122.2157930012131</v>
      </c>
      <c r="AC39" s="13">
        <f t="shared" si="42"/>
        <v>-2931.6542386843325</v>
      </c>
      <c r="AD39" s="13">
        <f t="shared" si="42"/>
        <v>-3663.5871013046667</v>
      </c>
      <c r="AE39" s="13">
        <f t="shared" si="42"/>
        <v>0</v>
      </c>
      <c r="AF39" s="13">
        <f t="shared" si="42"/>
        <v>0</v>
      </c>
      <c r="AG39" s="13">
        <f t="shared" si="42"/>
        <v>0</v>
      </c>
    </row>
    <row r="40" spans="2:33"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 spans="2:33">
      <c r="B41" s="2" t="s">
        <v>17</v>
      </c>
      <c r="C41" s="19"/>
      <c r="D41" s="19"/>
      <c r="E41" s="19"/>
      <c r="F41" s="19"/>
      <c r="G41" s="1">
        <f>G28/C28-1</f>
        <v>7.0601772544314212E-3</v>
      </c>
      <c r="H41" s="1">
        <f t="shared" ref="H41:R48" si="43">H28/D28-1</f>
        <v>-0.24443173539650365</v>
      </c>
      <c r="I41" s="1">
        <f t="shared" si="43"/>
        <v>-0.22812044322760283</v>
      </c>
      <c r="J41" s="1">
        <f t="shared" si="43"/>
        <v>-0.20748607413642495</v>
      </c>
      <c r="K41" s="1">
        <f t="shared" si="43"/>
        <v>-6.6991433210846218E-2</v>
      </c>
      <c r="L41" s="1">
        <f t="shared" si="43"/>
        <v>1.3445596383795611E-2</v>
      </c>
      <c r="M41" s="1">
        <f t="shared" si="43"/>
        <v>0.37548697836203515</v>
      </c>
      <c r="N41" s="1">
        <f t="shared" si="43"/>
        <v>0.31807242526397372</v>
      </c>
      <c r="O41" s="1">
        <f t="shared" si="43"/>
        <v>0.26699084017838803</v>
      </c>
      <c r="P41" s="1">
        <f t="shared" si="43"/>
        <v>0.37926547020646439</v>
      </c>
      <c r="Q41" s="1">
        <f t="shared" si="43"/>
        <v>-0.12867380658186489</v>
      </c>
      <c r="R41" s="1">
        <f t="shared" si="43"/>
        <v>-8.4030326517347653E-2</v>
      </c>
      <c r="S41" s="1">
        <f t="shared" ref="S41:S48" si="44">S28/O28-1</f>
        <v>-2.213524440844894E-2</v>
      </c>
      <c r="T41" s="1">
        <f t="shared" ref="T41:T48" si="45">T28/P28-1</f>
        <v>-0.13545353058997922</v>
      </c>
      <c r="U41" s="1">
        <f t="shared" ref="U41:U48" si="46">U28/Q28-1</f>
        <v>5.1179435593645684E-2</v>
      </c>
      <c r="V41" s="1">
        <f t="shared" ref="V41:V48" si="47">V28/R28-1</f>
        <v>-0.11641361594397515</v>
      </c>
      <c r="W41" s="1">
        <f t="shared" ref="W41:Y48" si="48">W28/S28-1</f>
        <v>-0.2223102928188293</v>
      </c>
      <c r="X41" s="1">
        <f t="shared" si="48"/>
        <v>-0.41697156405683777</v>
      </c>
      <c r="Y41" s="1">
        <f t="shared" si="48"/>
        <v>-0.54459266128143868</v>
      </c>
      <c r="Z41" s="1">
        <f t="shared" ref="Z41:Z48" si="49">Z28/V28-1</f>
        <v>-0.41644698890295129</v>
      </c>
      <c r="AA41" s="1">
        <f t="shared" ref="AA41:AA48" si="50">AA28/W28-1</f>
        <v>-0.51591966243619858</v>
      </c>
      <c r="AB41" s="1">
        <f t="shared" ref="AB41:AB48" si="51">AB28/X28-1</f>
        <v>-0.35014130629403428</v>
      </c>
      <c r="AC41" s="1">
        <f t="shared" ref="AC41:AC48" si="52">AC28/Y28-1</f>
        <v>0.13433968398083795</v>
      </c>
      <c r="AD41" s="1">
        <f t="shared" ref="AD41:AD48" si="53">AD28/Z28-1</f>
        <v>-4.4743373965860922E-2</v>
      </c>
      <c r="AE41" s="1">
        <f t="shared" ref="AE41:AE48" si="54">AE28/AA28-1</f>
        <v>-1</v>
      </c>
      <c r="AF41" s="1">
        <f t="shared" ref="AF41:AF48" si="55">AF28/AB28-1</f>
        <v>-1</v>
      </c>
      <c r="AG41" s="1">
        <f t="shared" ref="AG41:AG48" si="56">AG28/AC28-1</f>
        <v>-1</v>
      </c>
    </row>
    <row r="42" spans="2:33">
      <c r="B42" s="2" t="s">
        <v>18</v>
      </c>
      <c r="C42" s="19"/>
      <c r="D42" s="19"/>
      <c r="E42" s="19"/>
      <c r="F42" s="19"/>
      <c r="G42" s="1">
        <f t="shared" ref="G42:G48" si="57">G29/C29-1</f>
        <v>-9.629145903033709E-2</v>
      </c>
      <c r="H42" s="1">
        <f t="shared" si="43"/>
        <v>2.526931085093409E-2</v>
      </c>
      <c r="I42" s="1">
        <f t="shared" si="43"/>
        <v>0.29401685487337126</v>
      </c>
      <c r="J42" s="1">
        <f t="shared" si="43"/>
        <v>0.21224138577524543</v>
      </c>
      <c r="K42" s="1">
        <f t="shared" si="43"/>
        <v>0.15707984498322292</v>
      </c>
      <c r="L42" s="1">
        <f t="shared" si="43"/>
        <v>0.23979007373550942</v>
      </c>
      <c r="M42" s="1">
        <f t="shared" si="43"/>
        <v>-0.10661901394001039</v>
      </c>
      <c r="N42" s="1">
        <f t="shared" si="43"/>
        <v>0.30659294951245797</v>
      </c>
      <c r="O42" s="1">
        <f t="shared" si="43"/>
        <v>0.37552707451495615</v>
      </c>
      <c r="P42" s="1">
        <f t="shared" si="43"/>
        <v>9.1254074840946497E-2</v>
      </c>
      <c r="Q42" s="1">
        <f t="shared" si="43"/>
        <v>0.34409971217718005</v>
      </c>
      <c r="R42" s="1">
        <f t="shared" si="43"/>
        <v>-2.3374136269617152E-3</v>
      </c>
      <c r="S42" s="1">
        <f t="shared" si="44"/>
        <v>1.3719236155351311E-2</v>
      </c>
      <c r="T42" s="1">
        <f t="shared" si="45"/>
        <v>-7.7929300988521022E-2</v>
      </c>
      <c r="U42" s="1">
        <f t="shared" si="46"/>
        <v>-6.5023700688130126E-2</v>
      </c>
      <c r="V42" s="1">
        <f t="shared" si="47"/>
        <v>-0.32331122738674145</v>
      </c>
      <c r="W42" s="1">
        <f t="shared" si="48"/>
        <v>-0.24993233638679324</v>
      </c>
      <c r="X42" s="1">
        <f t="shared" si="48"/>
        <v>-0.14374199419122424</v>
      </c>
      <c r="Y42" s="1">
        <f t="shared" si="48"/>
        <v>0.18950082989948314</v>
      </c>
      <c r="Z42" s="1">
        <f t="shared" si="49"/>
        <v>0.17268299603815795</v>
      </c>
      <c r="AA42" s="1">
        <f t="shared" si="50"/>
        <v>8.8976710565995099E-2</v>
      </c>
      <c r="AB42" s="1">
        <f t="shared" si="51"/>
        <v>-2.6771077062419879E-2</v>
      </c>
      <c r="AC42" s="1">
        <f t="shared" si="52"/>
        <v>-0.31285025092813856</v>
      </c>
      <c r="AD42" s="1">
        <f t="shared" si="53"/>
        <v>-0.21707760151977962</v>
      </c>
      <c r="AE42" s="1">
        <f t="shared" si="54"/>
        <v>-1</v>
      </c>
      <c r="AF42" s="1">
        <f t="shared" si="55"/>
        <v>-1</v>
      </c>
      <c r="AG42" s="1">
        <f t="shared" si="56"/>
        <v>-1</v>
      </c>
    </row>
    <row r="43" spans="2:33">
      <c r="B43" s="2" t="s">
        <v>19</v>
      </c>
      <c r="C43" s="19"/>
      <c r="D43" s="19"/>
      <c r="E43" s="19"/>
      <c r="F43" s="19"/>
      <c r="G43" s="1">
        <f t="shared" si="57"/>
        <v>-3.3665350045252285E-2</v>
      </c>
      <c r="H43" s="1">
        <f t="shared" si="43"/>
        <v>0.72093172242311732</v>
      </c>
      <c r="I43" s="1">
        <f t="shared" si="43"/>
        <v>-0.10774723803925557</v>
      </c>
      <c r="J43" s="1">
        <f t="shared" si="43"/>
        <v>9.6315199007649399E-2</v>
      </c>
      <c r="K43" s="1">
        <f t="shared" si="43"/>
        <v>-0.10354869264196553</v>
      </c>
      <c r="L43" s="1">
        <f t="shared" si="43"/>
        <v>-0.30394083856673271</v>
      </c>
      <c r="M43" s="1">
        <f t="shared" si="43"/>
        <v>-0.34481372998883753</v>
      </c>
      <c r="N43" s="1">
        <f t="shared" si="43"/>
        <v>2.9550870740705948E-2</v>
      </c>
      <c r="O43" s="1">
        <f t="shared" si="43"/>
        <v>-8.2630640795578025E-2</v>
      </c>
      <c r="P43" s="1">
        <f t="shared" si="43"/>
        <v>-9.0601444830129552E-4</v>
      </c>
      <c r="Q43" s="1">
        <f t="shared" si="43"/>
        <v>-1.7928832908273851E-2</v>
      </c>
      <c r="R43" s="1">
        <f t="shared" si="43"/>
        <v>-0.13179328394496737</v>
      </c>
      <c r="S43" s="1">
        <f t="shared" si="44"/>
        <v>0.49089157556606655</v>
      </c>
      <c r="T43" s="1">
        <f t="shared" si="45"/>
        <v>0.3633057510560429</v>
      </c>
      <c r="U43" s="1">
        <f t="shared" si="46"/>
        <v>0.33097432056192311</v>
      </c>
      <c r="V43" s="1">
        <f t="shared" si="47"/>
        <v>9.1203476823692009E-2</v>
      </c>
      <c r="W43" s="1">
        <f t="shared" si="48"/>
        <v>8.692895280451185E-2</v>
      </c>
      <c r="X43" s="1">
        <f t="shared" si="48"/>
        <v>5.4507116499736608E-2</v>
      </c>
      <c r="Y43" s="1">
        <f t="shared" si="48"/>
        <v>0.17239841466619588</v>
      </c>
      <c r="Z43" s="1">
        <f t="shared" si="49"/>
        <v>0.1712660754968105</v>
      </c>
      <c r="AA43" s="1">
        <f t="shared" si="50"/>
        <v>0.18052380476569674</v>
      </c>
      <c r="AB43" s="1">
        <f t="shared" si="51"/>
        <v>0.35735142128200881</v>
      </c>
      <c r="AC43" s="1">
        <f t="shared" si="52"/>
        <v>0.58198987424317217</v>
      </c>
      <c r="AD43" s="1">
        <f t="shared" si="53"/>
        <v>0.39993061701451227</v>
      </c>
      <c r="AE43" s="1">
        <f t="shared" si="54"/>
        <v>-1</v>
      </c>
      <c r="AF43" s="1">
        <f t="shared" si="55"/>
        <v>-1</v>
      </c>
      <c r="AG43" s="1">
        <f t="shared" si="56"/>
        <v>-1</v>
      </c>
    </row>
    <row r="44" spans="2:33">
      <c r="B44" s="2" t="s">
        <v>20</v>
      </c>
      <c r="C44" s="19"/>
      <c r="D44" s="19"/>
      <c r="E44" s="19"/>
      <c r="F44" s="19"/>
      <c r="G44" s="1">
        <f t="shared" si="57"/>
        <v>-3.1860932798450703E-2</v>
      </c>
      <c r="H44" s="1">
        <f t="shared" si="43"/>
        <v>-6.1332795251269223E-2</v>
      </c>
      <c r="I44" s="1">
        <f t="shared" si="43"/>
        <v>-0.10509878232957193</v>
      </c>
      <c r="J44" s="1">
        <f t="shared" si="43"/>
        <v>-5.2981895563216086E-2</v>
      </c>
      <c r="K44" s="1">
        <f t="shared" si="43"/>
        <v>-6.4337857804847021E-3</v>
      </c>
      <c r="L44" s="1">
        <f t="shared" si="43"/>
        <v>1.7680624189962524E-2</v>
      </c>
      <c r="M44" s="1">
        <f t="shared" si="43"/>
        <v>8.7863647431292824E-2</v>
      </c>
      <c r="N44" s="1">
        <f t="shared" si="43"/>
        <v>0.26465470334553043</v>
      </c>
      <c r="O44" s="1">
        <f t="shared" si="43"/>
        <v>0.25608611552310112</v>
      </c>
      <c r="P44" s="1">
        <f t="shared" si="43"/>
        <v>0.21891677449909297</v>
      </c>
      <c r="Q44" s="1">
        <f t="shared" si="43"/>
        <v>-1.0325604413797485E-2</v>
      </c>
      <c r="R44" s="1">
        <f t="shared" si="43"/>
        <v>-6.2552889804383671E-2</v>
      </c>
      <c r="S44" s="1">
        <f t="shared" si="44"/>
        <v>4.3036658730248201E-2</v>
      </c>
      <c r="T44" s="1">
        <f t="shared" si="45"/>
        <v>-5.9110428659930991E-2</v>
      </c>
      <c r="U44" s="1">
        <f t="shared" si="46"/>
        <v>5.3484461125537841E-2</v>
      </c>
      <c r="V44" s="1">
        <f t="shared" si="47"/>
        <v>-0.16541060628450643</v>
      </c>
      <c r="W44" s="1">
        <f t="shared" si="48"/>
        <v>-0.18789525121353512</v>
      </c>
      <c r="X44" s="1">
        <f t="shared" si="48"/>
        <v>-0.24944809471061502</v>
      </c>
      <c r="Y44" s="1">
        <f t="shared" si="48"/>
        <v>-0.23117944916450406</v>
      </c>
      <c r="Z44" s="1">
        <f t="shared" si="49"/>
        <v>-0.14163959862769449</v>
      </c>
      <c r="AA44" s="1">
        <f t="shared" si="50"/>
        <v>-0.17730244784864069</v>
      </c>
      <c r="AB44" s="1">
        <f t="shared" si="51"/>
        <v>-6.4580075669344095E-2</v>
      </c>
      <c r="AC44" s="1">
        <f t="shared" si="52"/>
        <v>6.5274711779828687E-2</v>
      </c>
      <c r="AD44" s="1">
        <f t="shared" si="53"/>
        <v>-1.1970531721452016E-2</v>
      </c>
      <c r="AE44" s="1">
        <f t="shared" si="54"/>
        <v>-1</v>
      </c>
      <c r="AF44" s="1">
        <f t="shared" si="55"/>
        <v>-1</v>
      </c>
      <c r="AG44" s="1">
        <f t="shared" si="56"/>
        <v>-1</v>
      </c>
    </row>
    <row r="45" spans="2:33">
      <c r="B45" s="2" t="s">
        <v>21</v>
      </c>
      <c r="C45" s="19"/>
      <c r="D45" s="19"/>
      <c r="E45" s="19"/>
      <c r="F45" s="19"/>
      <c r="G45" s="1">
        <f t="shared" si="57"/>
        <v>-1.217506329735496E-2</v>
      </c>
      <c r="H45" s="1">
        <f t="shared" si="43"/>
        <v>2.9581211022713605E-2</v>
      </c>
      <c r="I45" s="1">
        <f t="shared" si="43"/>
        <v>1.6186459285963295E-2</v>
      </c>
      <c r="J45" s="1">
        <f t="shared" si="43"/>
        <v>-1.7072185897735515E-2</v>
      </c>
      <c r="K45" s="1">
        <f t="shared" si="43"/>
        <v>6.3782819274605496E-2</v>
      </c>
      <c r="L45" s="1">
        <f t="shared" si="43"/>
        <v>-1.3370548717693609E-2</v>
      </c>
      <c r="M45" s="1">
        <f t="shared" si="43"/>
        <v>5.9511654584420981E-3</v>
      </c>
      <c r="N45" s="1">
        <f t="shared" si="43"/>
        <v>5.3458494334597262E-2</v>
      </c>
      <c r="O45" s="1">
        <f t="shared" si="43"/>
        <v>-1.781088055294866E-2</v>
      </c>
      <c r="P45" s="1">
        <f t="shared" si="43"/>
        <v>3.7080832433091127E-2</v>
      </c>
      <c r="Q45" s="1">
        <f t="shared" si="43"/>
        <v>2.5651624475345525E-2</v>
      </c>
      <c r="R45" s="1">
        <f t="shared" si="43"/>
        <v>1.8904807937853096E-2</v>
      </c>
      <c r="S45" s="1">
        <f t="shared" si="44"/>
        <v>7.1046765998298511E-2</v>
      </c>
      <c r="T45" s="1">
        <f t="shared" si="45"/>
        <v>1.2623420542132502E-2</v>
      </c>
      <c r="U45" s="1">
        <f t="shared" si="46"/>
        <v>1.0429111095075605E-2</v>
      </c>
      <c r="V45" s="1">
        <f t="shared" si="47"/>
        <v>1.9557030930199559E-3</v>
      </c>
      <c r="W45" s="1">
        <f t="shared" si="48"/>
        <v>-3.0399233079193455E-2</v>
      </c>
      <c r="X45" s="1">
        <f t="shared" si="48"/>
        <v>1.4028645843451315E-3</v>
      </c>
      <c r="Y45" s="1">
        <f t="shared" si="48"/>
        <v>-1.0102139337478944E-3</v>
      </c>
      <c r="Z45" s="1">
        <f t="shared" si="49"/>
        <v>2.0739324291054739E-3</v>
      </c>
      <c r="AA45" s="1">
        <f t="shared" si="50"/>
        <v>-4.296739358604551E-2</v>
      </c>
      <c r="AB45" s="1">
        <f t="shared" si="51"/>
        <v>-2.7511279067803263E-2</v>
      </c>
      <c r="AC45" s="1">
        <f t="shared" si="52"/>
        <v>-9.1300752892454762E-3</v>
      </c>
      <c r="AD45" s="1">
        <f t="shared" si="53"/>
        <v>-1.4830214050362778E-2</v>
      </c>
      <c r="AE45" s="1">
        <f t="shared" si="54"/>
        <v>-1</v>
      </c>
      <c r="AF45" s="1">
        <f t="shared" si="55"/>
        <v>-1</v>
      </c>
      <c r="AG45" s="1">
        <f t="shared" si="56"/>
        <v>-1</v>
      </c>
    </row>
    <row r="46" spans="2:33">
      <c r="B46" s="2" t="s">
        <v>22</v>
      </c>
      <c r="C46" s="19"/>
      <c r="D46" s="19"/>
      <c r="E46" s="19"/>
      <c r="F46" s="19"/>
      <c r="G46" s="1">
        <f t="shared" si="57"/>
        <v>-3.3206097577136218E-2</v>
      </c>
      <c r="H46" s="1">
        <f t="shared" si="43"/>
        <v>1.850310011360401E-2</v>
      </c>
      <c r="I46" s="1">
        <f t="shared" si="43"/>
        <v>-6.3563141985281124E-3</v>
      </c>
      <c r="J46" s="1">
        <f t="shared" si="43"/>
        <v>-2.7408790309735531E-2</v>
      </c>
      <c r="K46" s="1">
        <f t="shared" si="43"/>
        <v>3.6466073169865165E-2</v>
      </c>
      <c r="L46" s="1">
        <f t="shared" si="43"/>
        <v>8.9855165189169917E-3</v>
      </c>
      <c r="M46" s="1">
        <f t="shared" si="43"/>
        <v>1.9003919611606523E-3</v>
      </c>
      <c r="N46" s="1">
        <f t="shared" si="43"/>
        <v>2.6848715853025507E-2</v>
      </c>
      <c r="O46" s="1">
        <f t="shared" si="43"/>
        <v>-1.1642928300592104E-2</v>
      </c>
      <c r="P46" s="1">
        <f t="shared" si="43"/>
        <v>4.3909675954700855E-3</v>
      </c>
      <c r="Q46" s="1">
        <f t="shared" si="43"/>
        <v>1.1301813021208362E-2</v>
      </c>
      <c r="R46" s="1">
        <f t="shared" si="43"/>
        <v>4.5327720505672353E-4</v>
      </c>
      <c r="S46" s="1">
        <f t="shared" si="44"/>
        <v>2.4918157304837374E-2</v>
      </c>
      <c r="T46" s="1">
        <f t="shared" si="45"/>
        <v>1.2914032113707563E-2</v>
      </c>
      <c r="U46" s="1">
        <f t="shared" si="46"/>
        <v>2.3618276866613996E-2</v>
      </c>
      <c r="V46" s="1">
        <f t="shared" si="47"/>
        <v>4.0589948726030833E-3</v>
      </c>
      <c r="W46" s="1">
        <f t="shared" si="48"/>
        <v>-3.0017624671557108E-2</v>
      </c>
      <c r="X46" s="1">
        <f t="shared" si="48"/>
        <v>1.1388191943961123E-2</v>
      </c>
      <c r="Y46" s="1">
        <f t="shared" si="48"/>
        <v>-1.0673681363299048E-2</v>
      </c>
      <c r="Z46" s="1">
        <f t="shared" si="49"/>
        <v>-3.0786641808806747E-2</v>
      </c>
      <c r="AA46" s="1">
        <f t="shared" si="50"/>
        <v>-2.8545244304482464E-2</v>
      </c>
      <c r="AB46" s="1">
        <f t="shared" si="51"/>
        <v>-4.6898359473504736E-2</v>
      </c>
      <c r="AC46" s="1">
        <f t="shared" si="52"/>
        <v>-1.4328305919865336E-2</v>
      </c>
      <c r="AD46" s="1">
        <f t="shared" si="53"/>
        <v>-3.8966594202473059E-3</v>
      </c>
      <c r="AE46" s="1">
        <f t="shared" si="54"/>
        <v>-1</v>
      </c>
      <c r="AF46" s="1">
        <f t="shared" si="55"/>
        <v>-1</v>
      </c>
      <c r="AG46" s="1">
        <f t="shared" si="56"/>
        <v>-1</v>
      </c>
    </row>
    <row r="47" spans="2:33">
      <c r="B47" s="2" t="s">
        <v>23</v>
      </c>
      <c r="C47" s="19"/>
      <c r="D47" s="19"/>
      <c r="E47" s="19"/>
      <c r="F47" s="19"/>
      <c r="G47" s="1">
        <f t="shared" si="57"/>
        <v>7.79452952015669E-3</v>
      </c>
      <c r="H47" s="1">
        <f t="shared" si="43"/>
        <v>1.6614701068105031E-2</v>
      </c>
      <c r="I47" s="1">
        <f t="shared" si="43"/>
        <v>-2.6450920494658692E-2</v>
      </c>
      <c r="J47" s="1">
        <f t="shared" si="43"/>
        <v>-5.6874965419792423E-2</v>
      </c>
      <c r="K47" s="1">
        <f t="shared" si="43"/>
        <v>-1.6570018538507703E-2</v>
      </c>
      <c r="L47" s="1">
        <f t="shared" si="43"/>
        <v>-4.6751183947682629E-2</v>
      </c>
      <c r="M47" s="1">
        <f t="shared" si="43"/>
        <v>-4.7735241280206786E-2</v>
      </c>
      <c r="N47" s="1">
        <f t="shared" si="43"/>
        <v>-1.7796126647425581E-2</v>
      </c>
      <c r="O47" s="1">
        <f t="shared" si="43"/>
        <v>8.2566706416179025E-2</v>
      </c>
      <c r="P47" s="1">
        <f t="shared" si="43"/>
        <v>9.9668156941193242E-2</v>
      </c>
      <c r="Q47" s="1">
        <f t="shared" si="43"/>
        <v>0.12666227840674416</v>
      </c>
      <c r="R47" s="1">
        <f t="shared" si="43"/>
        <v>0.10140964901482308</v>
      </c>
      <c r="S47" s="1">
        <f t="shared" si="44"/>
        <v>0.19425228317480769</v>
      </c>
      <c r="T47" s="1">
        <f t="shared" si="45"/>
        <v>0.14403769434342539</v>
      </c>
      <c r="U47" s="1">
        <f t="shared" si="46"/>
        <v>0.12064762921581185</v>
      </c>
      <c r="V47" s="1">
        <f t="shared" si="47"/>
        <v>0.16174287778831831</v>
      </c>
      <c r="W47" s="1">
        <f t="shared" si="48"/>
        <v>-2.9262099046756584E-2</v>
      </c>
      <c r="X47" s="1">
        <f t="shared" si="48"/>
        <v>4.3090054053488647E-2</v>
      </c>
      <c r="Y47" s="1">
        <f t="shared" si="48"/>
        <v>5.0649151386126245E-2</v>
      </c>
      <c r="Z47" s="1">
        <f t="shared" si="49"/>
        <v>-2.5063302713990376E-2</v>
      </c>
      <c r="AA47" s="1">
        <f t="shared" si="50"/>
        <v>2.6021313095279108E-2</v>
      </c>
      <c r="AB47" s="1">
        <f t="shared" si="51"/>
        <v>-5.009752633029585E-2</v>
      </c>
      <c r="AC47" s="1">
        <f t="shared" si="52"/>
        <v>-3.3403285263601701E-2</v>
      </c>
      <c r="AD47" s="1">
        <f t="shared" si="53"/>
        <v>3.0213574350647088E-2</v>
      </c>
      <c r="AE47" s="1">
        <f t="shared" si="54"/>
        <v>-1</v>
      </c>
      <c r="AF47" s="1">
        <f t="shared" si="55"/>
        <v>-1</v>
      </c>
      <c r="AG47" s="1">
        <f t="shared" si="56"/>
        <v>-1</v>
      </c>
    </row>
    <row r="48" spans="2:33">
      <c r="B48" s="2" t="s">
        <v>20</v>
      </c>
      <c r="C48" s="19"/>
      <c r="D48" s="19"/>
      <c r="E48" s="19"/>
      <c r="F48" s="19"/>
      <c r="G48" s="1">
        <f t="shared" si="57"/>
        <v>-1.0493475586124346E-2</v>
      </c>
      <c r="H48" s="1">
        <f t="shared" si="43"/>
        <v>2.1185729642885898E-2</v>
      </c>
      <c r="I48" s="1">
        <f t="shared" si="43"/>
        <v>-8.5210857668925888E-3</v>
      </c>
      <c r="J48" s="1">
        <f t="shared" si="43"/>
        <v>-3.6277540878400738E-2</v>
      </c>
      <c r="K48" s="1">
        <f t="shared" si="43"/>
        <v>2.4760992430632678E-2</v>
      </c>
      <c r="L48" s="1">
        <f t="shared" si="43"/>
        <v>-2.0919598196060596E-2</v>
      </c>
      <c r="M48" s="1">
        <f t="shared" si="43"/>
        <v>-1.8068452795855117E-2</v>
      </c>
      <c r="N48" s="1">
        <f t="shared" si="43"/>
        <v>1.7418264842896214E-2</v>
      </c>
      <c r="O48" s="1">
        <f t="shared" si="43"/>
        <v>2.1596793279343274E-2</v>
      </c>
      <c r="P48" s="1">
        <f t="shared" si="43"/>
        <v>5.2818988649787402E-2</v>
      </c>
      <c r="Q48" s="1">
        <f t="shared" si="43"/>
        <v>6.3425416107860233E-2</v>
      </c>
      <c r="R48" s="1">
        <f t="shared" si="43"/>
        <v>4.5830503450911442E-2</v>
      </c>
      <c r="S48" s="1">
        <f t="shared" si="44"/>
        <v>0.10749323619657924</v>
      </c>
      <c r="T48" s="1">
        <f t="shared" si="45"/>
        <v>6.7522672198416345E-2</v>
      </c>
      <c r="U48" s="1">
        <f t="shared" si="46"/>
        <v>6.2264023652520262E-2</v>
      </c>
      <c r="V48" s="1">
        <f t="shared" si="47"/>
        <v>6.79269656463799E-2</v>
      </c>
      <c r="W48" s="1">
        <f t="shared" si="48"/>
        <v>-2.9815449326427212E-2</v>
      </c>
      <c r="X48" s="1">
        <f t="shared" si="48"/>
        <v>2.2599474437809963E-2</v>
      </c>
      <c r="Y48" s="1">
        <f t="shared" si="48"/>
        <v>2.0398900962545374E-2</v>
      </c>
      <c r="Z48" s="1">
        <f t="shared" si="49"/>
        <v>-1.8250433702134194E-2</v>
      </c>
      <c r="AA48" s="1">
        <f t="shared" si="50"/>
        <v>-9.7322832191816255E-3</v>
      </c>
      <c r="AB48" s="1">
        <f t="shared" si="51"/>
        <v>-4.2726801643745871E-2</v>
      </c>
      <c r="AC48" s="1">
        <f t="shared" si="52"/>
        <v>-2.1983619469989724E-2</v>
      </c>
      <c r="AD48" s="1">
        <f t="shared" si="53"/>
        <v>7.7960342138758687E-3</v>
      </c>
      <c r="AE48" s="1">
        <f t="shared" si="54"/>
        <v>-1</v>
      </c>
      <c r="AF48" s="1">
        <f t="shared" si="55"/>
        <v>-1</v>
      </c>
      <c r="AG48" s="1">
        <f t="shared" si="56"/>
        <v>-1</v>
      </c>
    </row>
    <row r="49" spans="1:34"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4" ht="16.5" thickBot="1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  <c r="W50" s="18" t="s">
        <v>85</v>
      </c>
      <c r="X50" s="18" t="s">
        <v>86</v>
      </c>
      <c r="Y50" s="18" t="s">
        <v>87</v>
      </c>
      <c r="Z50" s="18" t="s">
        <v>88</v>
      </c>
      <c r="AA50" s="18" t="s">
        <v>92</v>
      </c>
      <c r="AB50" s="18" t="s">
        <v>93</v>
      </c>
      <c r="AC50" s="18" t="s">
        <v>94</v>
      </c>
      <c r="AD50" s="18" t="s">
        <v>95</v>
      </c>
      <c r="AE50" s="18" t="s">
        <v>96</v>
      </c>
      <c r="AF50" s="18" t="s">
        <v>97</v>
      </c>
      <c r="AG50" s="18" t="s">
        <v>98</v>
      </c>
      <c r="AH50" s="18" t="s">
        <v>99</v>
      </c>
    </row>
    <row r="51" spans="1:34" ht="16.5" thickTop="1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30713.044999999998</v>
      </c>
      <c r="V51" s="3">
        <f>SUM(Monthly!BH53:BJ53)</f>
        <v>40480.442000000003</v>
      </c>
      <c r="W51" s="3">
        <f>SUM(Monthly!BK53:BM53)</f>
        <v>37727.562999999995</v>
      </c>
      <c r="X51" s="3">
        <f>SUM(Monthly!BN53:BP53)</f>
        <v>28581.271999999997</v>
      </c>
      <c r="Y51" s="3">
        <f>SUM(Monthly!BQ53:BS53)</f>
        <v>30382.034999999996</v>
      </c>
      <c r="Z51" s="3">
        <f>SUM(Monthly!BT53:BV53)</f>
        <v>36691.692999999999</v>
      </c>
      <c r="AA51" s="3">
        <f>SUM(Monthly!BW53:BY53)</f>
        <v>40436.481</v>
      </c>
      <c r="AB51" s="3">
        <f>SUM(Monthly!BZ53:CB53)</f>
        <v>34847.855000000003</v>
      </c>
      <c r="AC51" s="3">
        <f>SUM(Monthly!CC53:CE53)</f>
        <v>34602.014000000003</v>
      </c>
      <c r="AD51" s="3">
        <f>SUM(Monthly!CF53:CH53)</f>
        <v>43443.034999999996</v>
      </c>
      <c r="AE51" s="3"/>
      <c r="AF51" s="3"/>
      <c r="AG51" s="3"/>
    </row>
    <row r="52" spans="1:34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30771.039000000001</v>
      </c>
      <c r="V52" s="3">
        <f>SUM(Monthly!BH54:BJ54)</f>
        <v>42267.106999999996</v>
      </c>
      <c r="W52" s="3">
        <f>SUM(Monthly!BK54:BM54)</f>
        <v>46226.061000000002</v>
      </c>
      <c r="X52" s="3">
        <f>SUM(Monthly!BN54:BP54)</f>
        <v>38684.881000000001</v>
      </c>
      <c r="Y52" s="3">
        <f>SUM(Monthly!BQ54:BS54)</f>
        <v>33691.040999999997</v>
      </c>
      <c r="Z52" s="3">
        <f>SUM(Monthly!BT54:BV54)</f>
        <v>44091.165999999997</v>
      </c>
      <c r="AA52" s="3">
        <f>SUM(Monthly!BW54:BY54)</f>
        <v>48350.821000000004</v>
      </c>
      <c r="AB52" s="3">
        <f>SUM(Monthly!BZ54:CB54)</f>
        <v>35646.786999999997</v>
      </c>
      <c r="AC52" s="3">
        <f>SUM(Monthly!CC54:CE54)</f>
        <v>32090.934000000001</v>
      </c>
      <c r="AD52" s="3">
        <f>SUM(Monthly!CF54:CH54)</f>
        <v>41754.728999999999</v>
      </c>
      <c r="AE52" s="3"/>
      <c r="AF52" s="3"/>
      <c r="AG52" s="3"/>
    </row>
    <row r="53" spans="1:34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13747.683000000001</v>
      </c>
      <c r="V53" s="3">
        <f>SUM(Monthly!BH55:BJ55)</f>
        <v>18302.93</v>
      </c>
      <c r="W53" s="3">
        <f>SUM(Monthly!BK55:BM55)</f>
        <v>19314.830999999998</v>
      </c>
      <c r="X53" s="3">
        <f>SUM(Monthly!BN55:BP55)</f>
        <v>14645.608</v>
      </c>
      <c r="Y53" s="3">
        <f>SUM(Monthly!BQ55:BS55)</f>
        <v>12870.119999999999</v>
      </c>
      <c r="Z53" s="3">
        <f>SUM(Monthly!BT55:BV55)</f>
        <v>16972.455000000002</v>
      </c>
      <c r="AA53" s="3">
        <f>SUM(Monthly!BW55:BY55)</f>
        <v>18455.105000000003</v>
      </c>
      <c r="AB53" s="3">
        <f>SUM(Monthly!BZ55:CB55)</f>
        <v>14709.602000000001</v>
      </c>
      <c r="AC53" s="3">
        <f>SUM(Monthly!CC55:CE55)</f>
        <v>13239.710000000001</v>
      </c>
      <c r="AD53" s="3">
        <f>SUM(Monthly!CF55:CH55)</f>
        <v>17339.22</v>
      </c>
      <c r="AE53" s="3"/>
      <c r="AF53" s="3"/>
      <c r="AG53" s="3"/>
    </row>
    <row r="54" spans="1:34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5279.4960000000001</v>
      </c>
      <c r="V54" s="3">
        <f>SUM(Monthly!BH56:BJ56)</f>
        <v>8066.6719999999996</v>
      </c>
      <c r="W54" s="3">
        <f>SUM(Monthly!BK56:BM56)</f>
        <v>9237.5010000000002</v>
      </c>
      <c r="X54" s="3">
        <f>SUM(Monthly!BN56:BP56)</f>
        <v>5734.8770000000004</v>
      </c>
      <c r="Y54" s="3">
        <f>SUM(Monthly!BQ56:BS56)</f>
        <v>5094.3590000000004</v>
      </c>
      <c r="Z54" s="3">
        <f>SUM(Monthly!BT56:BV56)</f>
        <v>7823.1569999999992</v>
      </c>
      <c r="AA54" s="3">
        <f>SUM(Monthly!BW56:BY56)</f>
        <v>9343.643</v>
      </c>
      <c r="AB54" s="3">
        <f>SUM(Monthly!BZ56:CB56)</f>
        <v>5706.4049999999997</v>
      </c>
      <c r="AC54" s="3">
        <f>SUM(Monthly!CC56:CE56)</f>
        <v>5072.8439999999991</v>
      </c>
      <c r="AD54" s="3">
        <f>SUM(Monthly!CF56:CH56)</f>
        <v>7057.3789999999999</v>
      </c>
      <c r="AE54" s="3"/>
      <c r="AF54" s="3"/>
      <c r="AG54" s="3"/>
    </row>
    <row r="55" spans="1:34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80511.263000000006</v>
      </c>
      <c r="V55" s="11">
        <f>SUM(Monthly!BH57:BJ57)</f>
        <v>109117.15100000001</v>
      </c>
      <c r="W55" s="11">
        <f>SUM(Monthly!BK57:BM57)</f>
        <v>112505.95600000001</v>
      </c>
      <c r="X55" s="11">
        <f>SUM(Monthly!BN57:BP57)</f>
        <v>87646.638000000006</v>
      </c>
      <c r="Y55" s="11">
        <f>SUM(Monthly!BQ57:BS57)</f>
        <v>82037.554999999993</v>
      </c>
      <c r="Z55" s="11">
        <f>SUM(Monthly!BT57:BV57)</f>
        <v>105578.47099999999</v>
      </c>
      <c r="AA55" s="11">
        <f>SUM(Monthly!BW57:BY57)</f>
        <v>116586.05</v>
      </c>
      <c r="AB55" s="11">
        <f>SUM(Monthly!BZ57:CB57)</f>
        <v>90910.649000000005</v>
      </c>
      <c r="AC55" s="11">
        <f>SUM(Monthly!CC57:CE57)</f>
        <v>85005.502000000008</v>
      </c>
      <c r="AD55" s="11">
        <f>SUM(Monthly!CF57:CH57)</f>
        <v>109594.36300000001</v>
      </c>
      <c r="AE55" s="11"/>
      <c r="AF55" s="11"/>
      <c r="AG55" s="11"/>
    </row>
    <row r="56" spans="1:34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26704.985000000001</v>
      </c>
      <c r="V56" s="3">
        <f>SUM(Monthly!BH58:BJ58)</f>
        <v>37343.270000000004</v>
      </c>
      <c r="W56" s="3">
        <f>SUM(Monthly!BK58:BM58)</f>
        <v>39845.96</v>
      </c>
      <c r="X56" s="3">
        <f>SUM(Monthly!BN58:BP58)</f>
        <v>29114.406999999999</v>
      </c>
      <c r="Y56" s="3">
        <f>SUM(Monthly!BQ58:BS58)</f>
        <v>26513.769999999997</v>
      </c>
      <c r="Z56" s="3">
        <f>SUM(Monthly!BT58:BV58)</f>
        <v>38003.716999999997</v>
      </c>
      <c r="AA56" s="3">
        <f>SUM(Monthly!BW58:BY58)</f>
        <v>39241.438999999998</v>
      </c>
      <c r="AB56" s="3">
        <f>SUM(Monthly!BZ58:CB58)</f>
        <v>29758.785000000003</v>
      </c>
      <c r="AC56" s="3">
        <f>SUM(Monthly!CC58:CE58)</f>
        <v>27258.764000000003</v>
      </c>
      <c r="AD56" s="3">
        <f>SUM(Monthly!CF58:CH58)</f>
        <v>36601.593999999997</v>
      </c>
      <c r="AE56" s="3"/>
      <c r="AF56" s="3"/>
      <c r="AG56" s="3"/>
    </row>
    <row r="57" spans="1:34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27833.913</v>
      </c>
      <c r="V57" s="3">
        <f>SUM(Monthly!BH59:BJ59)</f>
        <v>37606.782999999996</v>
      </c>
      <c r="W57" s="3">
        <f>SUM(Monthly!BK59:BM59)</f>
        <v>40840.548999999999</v>
      </c>
      <c r="X57" s="3">
        <f>SUM(Monthly!BN59:BP59)</f>
        <v>30368.448</v>
      </c>
      <c r="Y57" s="3">
        <f>SUM(Monthly!BQ59:BS59)</f>
        <v>27848.958999999999</v>
      </c>
      <c r="Z57" s="3">
        <f>SUM(Monthly!BT59:BV59)</f>
        <v>37352.498999999996</v>
      </c>
      <c r="AA57" s="3">
        <f>SUM(Monthly!BW59:BY59)</f>
        <v>39579.048999999999</v>
      </c>
      <c r="AB57" s="3">
        <f>SUM(Monthly!BZ59:CB59)</f>
        <v>29896.767000000003</v>
      </c>
      <c r="AC57" s="3">
        <f>SUM(Monthly!CC59:CE59)</f>
        <v>27246.001</v>
      </c>
      <c r="AD57" s="3">
        <f>SUM(Monthly!CF59:CH59)</f>
        <v>36211.106</v>
      </c>
      <c r="AE57" s="3"/>
      <c r="AF57" s="3"/>
      <c r="AG57" s="3"/>
    </row>
    <row r="58" spans="1:34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18715.928</v>
      </c>
      <c r="V58" s="13">
        <f>SUM(Monthly!BH60:BJ60)</f>
        <v>23043.106</v>
      </c>
      <c r="W58" s="13">
        <f>SUM(Monthly!BK60:BM60)</f>
        <v>24873.378000000001</v>
      </c>
      <c r="X58" s="13">
        <f>SUM(Monthly!BN60:BP60)</f>
        <v>18489.061000000002</v>
      </c>
      <c r="Y58" s="13">
        <f>SUM(Monthly!BQ60:BS60)</f>
        <v>18109.673000000003</v>
      </c>
      <c r="Z58" s="13">
        <f>SUM(Monthly!BT60:BV60)</f>
        <v>21968.920999999998</v>
      </c>
      <c r="AA58" s="13">
        <f>SUM(Monthly!BW60:BY60)</f>
        <v>22150.542000000001</v>
      </c>
      <c r="AB58" s="13">
        <f>SUM(Monthly!BZ60:CB60)</f>
        <v>17920.77</v>
      </c>
      <c r="AC58" s="13">
        <f>SUM(Monthly!CC60:CE60)</f>
        <v>17147.457000000002</v>
      </c>
      <c r="AD58" s="13">
        <f>SUM(Monthly!CF60:CH60)</f>
        <v>21134.388999999999</v>
      </c>
      <c r="AE58" s="13"/>
      <c r="AF58" s="13"/>
      <c r="AG58" s="13"/>
    </row>
    <row r="59" spans="1:34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7741.3050000000003</v>
      </c>
      <c r="V59" s="13">
        <f>SUM(Monthly!BH61:BJ61)</f>
        <v>8755.9840000000004</v>
      </c>
      <c r="W59" s="13">
        <f>SUM(Monthly!BK61:BM61)</f>
        <v>8891.0550000000003</v>
      </c>
      <c r="X59" s="13">
        <f>SUM(Monthly!BN61:BP61)</f>
        <v>7835.2749999999996</v>
      </c>
      <c r="Y59" s="13">
        <f>SUM(Monthly!BQ61:BS61)</f>
        <v>7866.0939999999991</v>
      </c>
      <c r="Z59" s="13">
        <f>SUM(Monthly!BT61:BV61)</f>
        <v>8944.9449999999997</v>
      </c>
      <c r="AA59" s="13">
        <f>SUM(Monthly!BW61:BY61)</f>
        <v>9139.3880000000008</v>
      </c>
      <c r="AB59" s="13">
        <f>SUM(Monthly!BZ61:CB61)</f>
        <v>7946.8080000000009</v>
      </c>
      <c r="AC59" s="13">
        <f>SUM(Monthly!CC61:CE61)</f>
        <v>7983.3149999999987</v>
      </c>
      <c r="AD59" s="13">
        <f>SUM(Monthly!CF61:CH61)</f>
        <v>9016.9470000000001</v>
      </c>
      <c r="AE59" s="13"/>
      <c r="AF59" s="13"/>
      <c r="AG59" s="13"/>
    </row>
    <row r="60" spans="1:34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80996.130999999994</v>
      </c>
      <c r="V60" s="11">
        <f>SUM(Monthly!BH62:BJ62)</f>
        <v>106749.143</v>
      </c>
      <c r="W60" s="11">
        <f>SUM(Monthly!BK62:BM62)</f>
        <v>114450.94200000001</v>
      </c>
      <c r="X60" s="11">
        <f>SUM(Monthly!BN62:BP62)</f>
        <v>85807.191000000006</v>
      </c>
      <c r="Y60" s="11">
        <f>SUM(Monthly!BQ62:BS62)</f>
        <v>80338.495999999999</v>
      </c>
      <c r="Z60" s="11">
        <f>SUM(Monthly!BT62:BV62)</f>
        <v>106270.08199999999</v>
      </c>
      <c r="AA60" s="11">
        <f>SUM(Monthly!BW62:BY62)</f>
        <v>110110.41799999999</v>
      </c>
      <c r="AB60" s="11">
        <f>SUM(Monthly!BZ62:CB62)</f>
        <v>85523.13</v>
      </c>
      <c r="AC60" s="11">
        <f>SUM(Monthly!CC62:CE62)</f>
        <v>79635.536999999997</v>
      </c>
      <c r="AD60" s="11">
        <f>SUM(Monthly!CF62:CH62)</f>
        <v>102964.03599999999</v>
      </c>
      <c r="AE60" s="11"/>
      <c r="AF60" s="11"/>
      <c r="AG60" s="11"/>
    </row>
    <row r="61" spans="1:34">
      <c r="B61" s="2" t="s">
        <v>37</v>
      </c>
      <c r="C61" s="3">
        <f>C51-C56</f>
        <v>1233.1829999999973</v>
      </c>
      <c r="D61" s="3">
        <f t="shared" ref="D61:V65" si="58">D51-D56</f>
        <v>5121.32</v>
      </c>
      <c r="E61" s="3">
        <f t="shared" si="58"/>
        <v>5617.4220000000023</v>
      </c>
      <c r="F61" s="3">
        <f t="shared" si="58"/>
        <v>3730.9720000000016</v>
      </c>
      <c r="G61" s="3">
        <f t="shared" si="58"/>
        <v>2888.8089999999938</v>
      </c>
      <c r="H61" s="3">
        <f t="shared" si="58"/>
        <v>3368.6290000000045</v>
      </c>
      <c r="I61" s="3">
        <f t="shared" si="58"/>
        <v>4938.3630000000012</v>
      </c>
      <c r="J61" s="3">
        <f t="shared" si="58"/>
        <v>3574.1619999999966</v>
      </c>
      <c r="K61" s="3">
        <f t="shared" si="58"/>
        <v>3990.6579999999958</v>
      </c>
      <c r="L61" s="3">
        <f t="shared" si="58"/>
        <v>4695.7609999999986</v>
      </c>
      <c r="M61" s="3">
        <f t="shared" si="58"/>
        <v>5188.7459999999992</v>
      </c>
      <c r="N61" s="3">
        <f t="shared" si="58"/>
        <v>2587.9049999999988</v>
      </c>
      <c r="O61" s="3">
        <f t="shared" si="58"/>
        <v>2005.8029999999999</v>
      </c>
      <c r="P61" s="3">
        <f t="shared" si="58"/>
        <v>3798.0079999999944</v>
      </c>
      <c r="Q61" s="3">
        <f t="shared" si="58"/>
        <v>6162.4449999999997</v>
      </c>
      <c r="R61" s="3">
        <f t="shared" si="58"/>
        <v>3342.609000000004</v>
      </c>
      <c r="S61" s="3">
        <f t="shared" si="58"/>
        <v>2432.1290000000008</v>
      </c>
      <c r="T61" s="3">
        <f t="shared" si="58"/>
        <v>676.28800000000047</v>
      </c>
      <c r="U61" s="3">
        <f t="shared" si="58"/>
        <v>4008.0599999999977</v>
      </c>
      <c r="V61" s="3">
        <f t="shared" si="58"/>
        <v>3137.1719999999987</v>
      </c>
      <c r="W61" s="3">
        <f t="shared" ref="W61:Z61" si="59">W51-W56</f>
        <v>-2118.3970000000045</v>
      </c>
      <c r="X61" s="3">
        <f t="shared" ref="X61:Y61" si="60">X51-X56</f>
        <v>-533.13500000000204</v>
      </c>
      <c r="Y61" s="3">
        <f t="shared" si="60"/>
        <v>3868.2649999999994</v>
      </c>
      <c r="Z61" s="3">
        <f t="shared" si="59"/>
        <v>-1312.0239999999976</v>
      </c>
      <c r="AA61" s="3">
        <f t="shared" ref="AA61:AG61" si="61">AA51-AA56</f>
        <v>1195.0420000000013</v>
      </c>
      <c r="AB61" s="3">
        <f t="shared" si="61"/>
        <v>5089.07</v>
      </c>
      <c r="AC61" s="3">
        <f t="shared" si="61"/>
        <v>7343.25</v>
      </c>
      <c r="AD61" s="3">
        <f t="shared" si="61"/>
        <v>6841.4409999999989</v>
      </c>
      <c r="AE61" s="3">
        <f t="shared" si="61"/>
        <v>0</v>
      </c>
      <c r="AF61" s="3">
        <f t="shared" si="61"/>
        <v>0</v>
      </c>
      <c r="AG61" s="3">
        <f t="shared" si="61"/>
        <v>0</v>
      </c>
    </row>
    <row r="62" spans="1:34">
      <c r="B62" s="2" t="s">
        <v>38</v>
      </c>
      <c r="C62" s="3">
        <f t="shared" ref="C62:R65" si="62">C52-C57</f>
        <v>6723.5190000000002</v>
      </c>
      <c r="D62" s="3">
        <f t="shared" si="62"/>
        <v>3571.7609999999986</v>
      </c>
      <c r="E62" s="3">
        <f t="shared" si="62"/>
        <v>2574.1200000000026</v>
      </c>
      <c r="F62" s="3">
        <f t="shared" si="62"/>
        <v>3499.9179999999978</v>
      </c>
      <c r="G62" s="3">
        <f t="shared" si="62"/>
        <v>4509.6229999999996</v>
      </c>
      <c r="H62" s="3">
        <f t="shared" si="62"/>
        <v>5995.3280000000013</v>
      </c>
      <c r="I62" s="3">
        <f t="shared" si="62"/>
        <v>7199.3549999999959</v>
      </c>
      <c r="J62" s="3">
        <f t="shared" si="62"/>
        <v>5246.9530000000086</v>
      </c>
      <c r="K62" s="3">
        <f t="shared" si="62"/>
        <v>4128.4689999999973</v>
      </c>
      <c r="L62" s="3">
        <f t="shared" si="62"/>
        <v>3378.4410000000062</v>
      </c>
      <c r="M62" s="3">
        <f t="shared" si="62"/>
        <v>3331.6619999999966</v>
      </c>
      <c r="N62" s="3">
        <f t="shared" si="62"/>
        <v>1387.5879999999961</v>
      </c>
      <c r="O62" s="3">
        <f t="shared" si="62"/>
        <v>4884.6129999999976</v>
      </c>
      <c r="P62" s="3">
        <f t="shared" si="62"/>
        <v>5451.6659999999974</v>
      </c>
      <c r="Q62" s="3">
        <f t="shared" si="62"/>
        <v>4666.8530000000028</v>
      </c>
      <c r="R62" s="3">
        <f t="shared" si="62"/>
        <v>5411.5569999999934</v>
      </c>
      <c r="S62" s="3">
        <f t="shared" si="58"/>
        <v>4492.8499999999985</v>
      </c>
      <c r="T62" s="3">
        <f t="shared" si="58"/>
        <v>6689.3980000000047</v>
      </c>
      <c r="U62" s="3">
        <f t="shared" si="58"/>
        <v>2937.1260000000002</v>
      </c>
      <c r="V62" s="3">
        <f t="shared" si="58"/>
        <v>4660.3240000000005</v>
      </c>
      <c r="W62" s="3">
        <f t="shared" ref="W62:Z62" si="63">W52-W57</f>
        <v>5385.5120000000024</v>
      </c>
      <c r="X62" s="3">
        <f t="shared" ref="X62:Y62" si="64">X52-X57</f>
        <v>8316.4330000000009</v>
      </c>
      <c r="Y62" s="3">
        <f t="shared" si="64"/>
        <v>5842.0819999999985</v>
      </c>
      <c r="Z62" s="3">
        <f t="shared" si="63"/>
        <v>6738.6670000000013</v>
      </c>
      <c r="AA62" s="3">
        <f t="shared" ref="AA62:AG62" si="65">AA52-AA57</f>
        <v>8771.7720000000045</v>
      </c>
      <c r="AB62" s="3">
        <f t="shared" si="65"/>
        <v>5750.0199999999932</v>
      </c>
      <c r="AC62" s="3">
        <f t="shared" si="65"/>
        <v>4844.9330000000009</v>
      </c>
      <c r="AD62" s="3">
        <f t="shared" si="65"/>
        <v>5543.6229999999996</v>
      </c>
      <c r="AE62" s="3">
        <f t="shared" si="65"/>
        <v>0</v>
      </c>
      <c r="AF62" s="3">
        <f t="shared" si="65"/>
        <v>0</v>
      </c>
      <c r="AG62" s="3">
        <f t="shared" si="65"/>
        <v>0</v>
      </c>
    </row>
    <row r="63" spans="1:34">
      <c r="B63" s="12" t="s">
        <v>39</v>
      </c>
      <c r="C63" s="3">
        <f t="shared" si="62"/>
        <v>-4600.9859999999971</v>
      </c>
      <c r="D63" s="3">
        <f t="shared" si="58"/>
        <v>-3837.7529999999988</v>
      </c>
      <c r="E63" s="3">
        <f t="shared" si="58"/>
        <v>-4676.0319999999974</v>
      </c>
      <c r="F63" s="3">
        <f t="shared" si="58"/>
        <v>-4625.4969999999994</v>
      </c>
      <c r="G63" s="3">
        <f t="shared" si="58"/>
        <v>-4986.6150000000016</v>
      </c>
      <c r="H63" s="3">
        <f t="shared" si="58"/>
        <v>-3095.7330000000002</v>
      </c>
      <c r="I63" s="3">
        <f t="shared" si="58"/>
        <v>-4014.3640000000014</v>
      </c>
      <c r="J63" s="3">
        <f t="shared" si="58"/>
        <v>-3981.1890000000021</v>
      </c>
      <c r="K63" s="3">
        <f t="shared" si="58"/>
        <v>-5188.4570000000022</v>
      </c>
      <c r="L63" s="3">
        <f t="shared" si="58"/>
        <v>-4049.118999999997</v>
      </c>
      <c r="M63" s="3">
        <f t="shared" si="58"/>
        <v>-4648.2520000000004</v>
      </c>
      <c r="N63" s="3">
        <f t="shared" si="58"/>
        <v>-4743.6159999999982</v>
      </c>
      <c r="O63" s="3">
        <f t="shared" si="58"/>
        <v>-5192.6709999999985</v>
      </c>
      <c r="P63" s="3">
        <f t="shared" si="58"/>
        <v>-5030.0419999999995</v>
      </c>
      <c r="Q63" s="3">
        <f t="shared" si="58"/>
        <v>-5157.0750000000007</v>
      </c>
      <c r="R63" s="3">
        <f t="shared" si="58"/>
        <v>-4684.0889999999963</v>
      </c>
      <c r="S63" s="3">
        <f t="shared" si="58"/>
        <v>-5046.7039999999979</v>
      </c>
      <c r="T63" s="3">
        <f t="shared" si="58"/>
        <v>-4789.6220000000012</v>
      </c>
      <c r="U63" s="3">
        <f t="shared" si="58"/>
        <v>-4968.244999999999</v>
      </c>
      <c r="V63" s="3">
        <f t="shared" si="58"/>
        <v>-4740.1759999999995</v>
      </c>
      <c r="W63" s="3">
        <f t="shared" ref="W63:Z63" si="66">W53-W58</f>
        <v>-5558.5470000000023</v>
      </c>
      <c r="X63" s="3">
        <f t="shared" ref="X63:Y63" si="67">X53-X58</f>
        <v>-3843.4530000000013</v>
      </c>
      <c r="Y63" s="3">
        <f t="shared" si="67"/>
        <v>-5239.5530000000035</v>
      </c>
      <c r="Z63" s="3">
        <f t="shared" si="66"/>
        <v>-4996.4659999999967</v>
      </c>
      <c r="AA63" s="3">
        <f t="shared" ref="AA63:AG63" si="68">AA53-AA58</f>
        <v>-3695.4369999999981</v>
      </c>
      <c r="AB63" s="3">
        <f t="shared" si="68"/>
        <v>-3211.1679999999997</v>
      </c>
      <c r="AC63" s="3">
        <f t="shared" si="68"/>
        <v>-3907.7470000000012</v>
      </c>
      <c r="AD63" s="3">
        <f t="shared" si="68"/>
        <v>-3795.1689999999981</v>
      </c>
      <c r="AE63" s="3">
        <f t="shared" si="68"/>
        <v>0</v>
      </c>
      <c r="AF63" s="3">
        <f t="shared" si="68"/>
        <v>0</v>
      </c>
      <c r="AG63" s="3">
        <f t="shared" si="68"/>
        <v>0</v>
      </c>
    </row>
    <row r="64" spans="1:34">
      <c r="B64" s="12" t="s">
        <v>40</v>
      </c>
      <c r="C64" s="3">
        <f t="shared" si="62"/>
        <v>873.38699999999881</v>
      </c>
      <c r="D64" s="3">
        <f t="shared" si="58"/>
        <v>-1658.5160000000005</v>
      </c>
      <c r="E64" s="3">
        <f t="shared" si="58"/>
        <v>-1796.0490000000009</v>
      </c>
      <c r="F64" s="3">
        <f t="shared" si="58"/>
        <v>-173.97400000000016</v>
      </c>
      <c r="G64" s="3">
        <f t="shared" si="58"/>
        <v>40.667000000001281</v>
      </c>
      <c r="H64" s="3">
        <f t="shared" si="58"/>
        <v>-1485.2769999999991</v>
      </c>
      <c r="I64" s="3">
        <f t="shared" si="58"/>
        <v>-3113.2700000000004</v>
      </c>
      <c r="J64" s="3">
        <f t="shared" si="58"/>
        <v>-1225.3970000000008</v>
      </c>
      <c r="K64" s="3">
        <f t="shared" si="58"/>
        <v>-521.89199999999983</v>
      </c>
      <c r="L64" s="3">
        <f t="shared" si="58"/>
        <v>-2259.152</v>
      </c>
      <c r="M64" s="3">
        <f t="shared" si="58"/>
        <v>-2362.3789999999999</v>
      </c>
      <c r="N64" s="3">
        <f t="shared" si="58"/>
        <v>198.94500000000153</v>
      </c>
      <c r="O64" s="3">
        <f t="shared" si="58"/>
        <v>331.51699999999983</v>
      </c>
      <c r="P64" s="3">
        <f t="shared" si="58"/>
        <v>-1244.6909999999989</v>
      </c>
      <c r="Q64" s="3">
        <f t="shared" si="58"/>
        <v>-2867.6710000000003</v>
      </c>
      <c r="R64" s="3">
        <f t="shared" si="58"/>
        <v>-662.8809999999994</v>
      </c>
      <c r="S64" s="3">
        <f t="shared" si="58"/>
        <v>350.08799999999974</v>
      </c>
      <c r="T64" s="3">
        <f t="shared" si="58"/>
        <v>-2216.835</v>
      </c>
      <c r="U64" s="3">
        <f t="shared" si="58"/>
        <v>-2461.8090000000002</v>
      </c>
      <c r="V64" s="3">
        <f t="shared" si="58"/>
        <v>-689.31200000000081</v>
      </c>
      <c r="W64" s="3">
        <f t="shared" ref="W64:Z64" si="69">W54-W59</f>
        <v>346.44599999999991</v>
      </c>
      <c r="X64" s="3">
        <f t="shared" ref="X64:Y64" si="70">X54-X59</f>
        <v>-2100.3979999999992</v>
      </c>
      <c r="Y64" s="3">
        <f t="shared" si="70"/>
        <v>-2771.7349999999988</v>
      </c>
      <c r="Z64" s="3">
        <f t="shared" si="69"/>
        <v>-1121.7880000000005</v>
      </c>
      <c r="AA64" s="3">
        <f t="shared" ref="AA64:AG64" si="71">AA54-AA59</f>
        <v>204.2549999999992</v>
      </c>
      <c r="AB64" s="3">
        <f t="shared" si="71"/>
        <v>-2240.4030000000012</v>
      </c>
      <c r="AC64" s="3">
        <f t="shared" si="71"/>
        <v>-2910.4709999999995</v>
      </c>
      <c r="AD64" s="3">
        <f t="shared" si="71"/>
        <v>-1959.5680000000002</v>
      </c>
      <c r="AE64" s="3">
        <f t="shared" si="71"/>
        <v>0</v>
      </c>
      <c r="AF64" s="3">
        <f t="shared" si="71"/>
        <v>0</v>
      </c>
      <c r="AG64" s="3">
        <f t="shared" si="71"/>
        <v>0</v>
      </c>
    </row>
    <row r="65" spans="2:33">
      <c r="B65" s="12" t="s">
        <v>27</v>
      </c>
      <c r="C65" s="3">
        <f t="shared" si="62"/>
        <v>4229.1030000000028</v>
      </c>
      <c r="D65" s="3">
        <f t="shared" si="58"/>
        <v>3196.8119999999908</v>
      </c>
      <c r="E65" s="3">
        <f t="shared" si="58"/>
        <v>1719.4609999999957</v>
      </c>
      <c r="F65" s="3">
        <f t="shared" si="58"/>
        <v>2431.4189999999799</v>
      </c>
      <c r="G65" s="3">
        <f t="shared" si="58"/>
        <v>2452.4839999999967</v>
      </c>
      <c r="H65" s="3">
        <f t="shared" si="58"/>
        <v>4782.9470000000001</v>
      </c>
      <c r="I65" s="3">
        <f t="shared" si="58"/>
        <v>5010.083999999988</v>
      </c>
      <c r="J65" s="3">
        <f t="shared" si="58"/>
        <v>3614.528999999995</v>
      </c>
      <c r="K65" s="3">
        <f t="shared" si="58"/>
        <v>2408.7780000000203</v>
      </c>
      <c r="L65" s="3">
        <f t="shared" si="58"/>
        <v>1765.9310000000114</v>
      </c>
      <c r="M65" s="3">
        <f t="shared" si="58"/>
        <v>1509.7769999999873</v>
      </c>
      <c r="N65" s="3">
        <f t="shared" si="58"/>
        <v>-569.17800000001444</v>
      </c>
      <c r="O65" s="3">
        <f t="shared" si="58"/>
        <v>2029.262000000017</v>
      </c>
      <c r="P65" s="3">
        <f t="shared" si="58"/>
        <v>2974.9410000000062</v>
      </c>
      <c r="Q65" s="3">
        <f t="shared" si="58"/>
        <v>2804.5520000000106</v>
      </c>
      <c r="R65" s="3">
        <f t="shared" si="58"/>
        <v>3407.1959999999963</v>
      </c>
      <c r="S65" s="3">
        <f t="shared" si="58"/>
        <v>2228.362999999983</v>
      </c>
      <c r="T65" s="3">
        <f t="shared" si="58"/>
        <v>359.22900000000664</v>
      </c>
      <c r="U65" s="3">
        <f t="shared" si="58"/>
        <v>-484.86799999998766</v>
      </c>
      <c r="V65" s="3">
        <f t="shared" si="58"/>
        <v>2368.0080000000162</v>
      </c>
      <c r="W65" s="3">
        <f t="shared" ref="W65:Z65" si="72">W55-W60</f>
        <v>-1944.9860000000044</v>
      </c>
      <c r="X65" s="3">
        <f t="shared" ref="X65:Y65" si="73">X55-X60</f>
        <v>1839.4470000000001</v>
      </c>
      <c r="Y65" s="3">
        <f t="shared" si="73"/>
        <v>1699.0589999999938</v>
      </c>
      <c r="Z65" s="3">
        <f t="shared" si="72"/>
        <v>-691.61100000000442</v>
      </c>
      <c r="AA65" s="3">
        <f t="shared" ref="AA65:AG65" si="74">AA55-AA60</f>
        <v>6475.6320000000123</v>
      </c>
      <c r="AB65" s="3">
        <f t="shared" si="74"/>
        <v>5387.5190000000002</v>
      </c>
      <c r="AC65" s="3">
        <f t="shared" si="74"/>
        <v>5369.9650000000111</v>
      </c>
      <c r="AD65" s="3">
        <f t="shared" si="74"/>
        <v>6630.3270000000193</v>
      </c>
      <c r="AE65" s="3">
        <f t="shared" si="74"/>
        <v>0</v>
      </c>
      <c r="AF65" s="3">
        <f t="shared" si="74"/>
        <v>0</v>
      </c>
      <c r="AG65" s="3">
        <f t="shared" si="74"/>
        <v>0</v>
      </c>
    </row>
    <row r="66" spans="2:33">
      <c r="W66" s="7"/>
      <c r="X66" s="7"/>
      <c r="Y66" s="7"/>
      <c r="Z66" s="7"/>
    </row>
    <row r="67" spans="2:33">
      <c r="C67" s="19"/>
      <c r="D67" s="19"/>
      <c r="E67" s="19"/>
      <c r="F67" s="19"/>
      <c r="G67" s="1">
        <f>G51/C51-1</f>
        <v>5.3085763417215048E-2</v>
      </c>
      <c r="H67" s="1">
        <f t="shared" ref="H67:R76" si="75">H51/D51-1</f>
        <v>-9.8398115349089821E-3</v>
      </c>
      <c r="I67" s="1">
        <f t="shared" si="75"/>
        <v>1.1846459296315448E-2</v>
      </c>
      <c r="J67" s="1">
        <f t="shared" si="75"/>
        <v>-7.6937087254005387E-3</v>
      </c>
      <c r="K67" s="1">
        <f t="shared" si="75"/>
        <v>9.9709816066584134E-2</v>
      </c>
      <c r="L67" s="1">
        <f t="shared" si="75"/>
        <v>3.6012779068341549E-2</v>
      </c>
      <c r="M67" s="1">
        <f t="shared" si="75"/>
        <v>-7.3572348289786538E-3</v>
      </c>
      <c r="N67" s="1">
        <f t="shared" si="75"/>
        <v>1.0293935546529687E-2</v>
      </c>
      <c r="O67" s="1">
        <f t="shared" si="75"/>
        <v>-8.0214996407788064E-2</v>
      </c>
      <c r="P67" s="1">
        <f t="shared" si="75"/>
        <v>-1.4899546201335712E-2</v>
      </c>
      <c r="Q67" s="1">
        <f t="shared" si="75"/>
        <v>6.2936097514022071E-2</v>
      </c>
      <c r="R67" s="1">
        <f t="shared" si="75"/>
        <v>3.9978216133058186E-2</v>
      </c>
      <c r="S67" s="1">
        <f t="shared" ref="S67:S76" si="76">S51/O51-1</f>
        <v>7.7773012128807828E-2</v>
      </c>
      <c r="T67" s="1">
        <f t="shared" ref="T67:T76" si="77">T51/P51-1</f>
        <v>-9.9836301028829566E-2</v>
      </c>
      <c r="U67" s="1">
        <f t="shared" ref="U67:U76" si="78">U51/Q51-1</f>
        <v>-6.0073180324786479E-2</v>
      </c>
      <c r="V67" s="1">
        <f t="shared" ref="V67:V76" si="79">V51/R51-1</f>
        <v>-1.0407838794654567E-2</v>
      </c>
      <c r="W67" s="1">
        <f t="shared" ref="W67:Y76" si="80">W51/S51-1</f>
        <v>-0.15309194273526061</v>
      </c>
      <c r="X67" s="1">
        <f t="shared" si="80"/>
        <v>-4.5972403593259603E-2</v>
      </c>
      <c r="Y67" s="1">
        <f t="shared" si="80"/>
        <v>-1.0777505128521159E-2</v>
      </c>
      <c r="Z67" s="1">
        <f t="shared" ref="Z67:Z76" si="81">Z51/V51-1</f>
        <v>-9.3594556106872617E-2</v>
      </c>
      <c r="AA67" s="1">
        <f t="shared" ref="AA67:AA76" si="82">AA51/W51-1</f>
        <v>7.1802093339556672E-2</v>
      </c>
      <c r="AB67" s="1">
        <f t="shared" ref="AB67:AB76" si="83">AB51/X51-1</f>
        <v>0.21925486731311361</v>
      </c>
      <c r="AC67" s="1">
        <f t="shared" ref="AC67:AC76" si="84">AC51/Y51-1</f>
        <v>0.13889718052131816</v>
      </c>
      <c r="AD67" s="1">
        <f t="shared" ref="AD67:AD76" si="85">AD51/Z51-1</f>
        <v>0.18400192108878688</v>
      </c>
      <c r="AE67" s="1">
        <f t="shared" ref="AE67:AE76" si="86">AE51/AA51-1</f>
        <v>-1</v>
      </c>
      <c r="AF67" s="1">
        <f t="shared" ref="AF67:AF76" si="87">AF51/AB51-1</f>
        <v>-1</v>
      </c>
      <c r="AG67" s="1">
        <f t="shared" ref="AG67:AG76" si="88">AG51/AC51-1</f>
        <v>-1</v>
      </c>
    </row>
    <row r="68" spans="2:33">
      <c r="C68" s="19"/>
      <c r="D68" s="19"/>
      <c r="E68" s="19"/>
      <c r="F68" s="19"/>
      <c r="G68" s="1">
        <f t="shared" ref="G68:G76" si="89">G52/C52-1</f>
        <v>-5.5254808533670263E-2</v>
      </c>
      <c r="H68" s="1">
        <f t="shared" si="75"/>
        <v>9.6887268923009362E-2</v>
      </c>
      <c r="I68" s="1">
        <f t="shared" si="75"/>
        <v>0.17526061196678167</v>
      </c>
      <c r="J68" s="1">
        <f t="shared" si="75"/>
        <v>4.3949813216994427E-2</v>
      </c>
      <c r="K68" s="1">
        <f t="shared" si="75"/>
        <v>5.8906379536197706E-2</v>
      </c>
      <c r="L68" s="1">
        <f t="shared" si="75"/>
        <v>-8.2640926201719145E-2</v>
      </c>
      <c r="M68" s="1">
        <f t="shared" si="75"/>
        <v>-0.12963441837658196</v>
      </c>
      <c r="N68" s="1">
        <f t="shared" si="75"/>
        <v>-5.8132790131235845E-2</v>
      </c>
      <c r="O68" s="1">
        <f t="shared" si="75"/>
        <v>-5.8729018615174544E-3</v>
      </c>
      <c r="P68" s="1">
        <f t="shared" si="75"/>
        <v>7.7198465661816318E-2</v>
      </c>
      <c r="Q68" s="1">
        <f t="shared" si="75"/>
        <v>6.8228519843478441E-2</v>
      </c>
      <c r="R68" s="1">
        <f t="shared" si="75"/>
        <v>9.3652493529349012E-2</v>
      </c>
      <c r="S68" s="1">
        <f t="shared" si="76"/>
        <v>1.8963041359795429E-2</v>
      </c>
      <c r="T68" s="1">
        <f t="shared" si="77"/>
        <v>9.054350831307012E-3</v>
      </c>
      <c r="U68" s="1">
        <f t="shared" si="78"/>
        <v>-6.3121268234608396E-2</v>
      </c>
      <c r="V68" s="1">
        <f t="shared" si="79"/>
        <v>-1.5586427261332636E-2</v>
      </c>
      <c r="W68" s="1">
        <f t="shared" si="80"/>
        <v>-1.8696663354406007E-2</v>
      </c>
      <c r="X68" s="1">
        <f t="shared" si="80"/>
        <v>4.9780309355211605E-2</v>
      </c>
      <c r="Y68" s="1">
        <f t="shared" si="80"/>
        <v>9.4894488288159495E-2</v>
      </c>
      <c r="Z68" s="1">
        <f t="shared" si="81"/>
        <v>4.315552043815063E-2</v>
      </c>
      <c r="AA68" s="1">
        <f t="shared" si="82"/>
        <v>4.5964548006805162E-2</v>
      </c>
      <c r="AB68" s="1">
        <f t="shared" si="83"/>
        <v>-7.853440210918583E-2</v>
      </c>
      <c r="AC68" s="1">
        <f t="shared" si="84"/>
        <v>-4.7493545836116979E-2</v>
      </c>
      <c r="AD68" s="1">
        <f t="shared" si="85"/>
        <v>-5.2991045870730669E-2</v>
      </c>
      <c r="AE68" s="1">
        <f t="shared" si="86"/>
        <v>-1</v>
      </c>
      <c r="AF68" s="1">
        <f t="shared" si="87"/>
        <v>-1</v>
      </c>
      <c r="AG68" s="1">
        <f t="shared" si="88"/>
        <v>-1</v>
      </c>
    </row>
    <row r="69" spans="2:33">
      <c r="C69" s="19"/>
      <c r="D69" s="19"/>
      <c r="E69" s="19"/>
      <c r="F69" s="19"/>
      <c r="G69" s="1">
        <f t="shared" si="89"/>
        <v>-5.3517917977708218E-2</v>
      </c>
      <c r="H69" s="1">
        <f t="shared" si="75"/>
        <v>3.6932002254140617E-2</v>
      </c>
      <c r="I69" s="1">
        <f t="shared" si="75"/>
        <v>4.1907564402792863E-2</v>
      </c>
      <c r="J69" s="1">
        <f t="shared" si="75"/>
        <v>2.0807353024987929E-2</v>
      </c>
      <c r="K69" s="1">
        <f t="shared" si="75"/>
        <v>6.8110971144078603E-2</v>
      </c>
      <c r="L69" s="1">
        <f t="shared" si="75"/>
        <v>-6.3338454141784073E-2</v>
      </c>
      <c r="M69" s="1">
        <f t="shared" si="75"/>
        <v>-3.1140599337910246E-2</v>
      </c>
      <c r="N69" s="1">
        <f t="shared" si="75"/>
        <v>1.5456360726189722E-2</v>
      </c>
      <c r="O69" s="1">
        <f t="shared" si="75"/>
        <v>-2.5411710320600078E-2</v>
      </c>
      <c r="P69" s="1">
        <f t="shared" si="75"/>
        <v>-3.2586961565273742E-2</v>
      </c>
      <c r="Q69" s="1">
        <f t="shared" si="75"/>
        <v>-3.4613668522142427E-2</v>
      </c>
      <c r="R69" s="1">
        <f t="shared" si="75"/>
        <v>-3.0443246823888326E-2</v>
      </c>
      <c r="S69" s="1">
        <f t="shared" si="76"/>
        <v>8.0718593598108512E-2</v>
      </c>
      <c r="T69" s="1">
        <f t="shared" si="77"/>
        <v>9.979295373852004E-4</v>
      </c>
      <c r="U69" s="1">
        <f t="shared" si="78"/>
        <v>4.6431561736927751E-2</v>
      </c>
      <c r="V69" s="1">
        <f t="shared" si="79"/>
        <v>4.4163736772976803E-2</v>
      </c>
      <c r="W69" s="1">
        <f t="shared" si="80"/>
        <v>-4.319443984847926E-2</v>
      </c>
      <c r="X69" s="1">
        <f t="shared" si="80"/>
        <v>4.5521971504873138E-2</v>
      </c>
      <c r="Y69" s="1">
        <f t="shared" si="80"/>
        <v>-6.3833520164816249E-2</v>
      </c>
      <c r="Z69" s="1">
        <f t="shared" si="81"/>
        <v>-7.2691913261974883E-2</v>
      </c>
      <c r="AA69" s="1">
        <f t="shared" si="82"/>
        <v>-4.4511184177588481E-2</v>
      </c>
      <c r="AB69" s="1">
        <f t="shared" si="83"/>
        <v>4.3695010818260993E-3</v>
      </c>
      <c r="AC69" s="1">
        <f t="shared" si="84"/>
        <v>2.8716903960491535E-2</v>
      </c>
      <c r="AD69" s="1">
        <f t="shared" si="85"/>
        <v>2.1609425389550241E-2</v>
      </c>
      <c r="AE69" s="1">
        <f t="shared" si="86"/>
        <v>-1</v>
      </c>
      <c r="AF69" s="1">
        <f t="shared" si="87"/>
        <v>-1</v>
      </c>
      <c r="AG69" s="1">
        <f t="shared" si="88"/>
        <v>-1</v>
      </c>
    </row>
    <row r="70" spans="2:33">
      <c r="C70" s="19"/>
      <c r="D70" s="19"/>
      <c r="E70" s="19"/>
      <c r="F70" s="19"/>
      <c r="G70" s="1">
        <f t="shared" si="89"/>
        <v>-0.10082067331855571</v>
      </c>
      <c r="H70" s="1">
        <f t="shared" si="75"/>
        <v>1.2511632766776026E-2</v>
      </c>
      <c r="I70" s="1">
        <f t="shared" si="75"/>
        <v>-0.24235686399803635</v>
      </c>
      <c r="J70" s="1">
        <f t="shared" si="75"/>
        <v>-0.15573762114402379</v>
      </c>
      <c r="K70" s="1">
        <f t="shared" si="75"/>
        <v>-7.2537873579145762E-2</v>
      </c>
      <c r="L70" s="1">
        <f t="shared" si="75"/>
        <v>-0.13291779470510812</v>
      </c>
      <c r="M70" s="1">
        <f t="shared" si="75"/>
        <v>0.1111610481615708</v>
      </c>
      <c r="N70" s="1">
        <f t="shared" si="75"/>
        <v>0.17728788009474972</v>
      </c>
      <c r="O70" s="1">
        <f t="shared" si="75"/>
        <v>6.5323217990848725E-2</v>
      </c>
      <c r="P70" s="1">
        <f t="shared" si="75"/>
        <v>0.16302453660130145</v>
      </c>
      <c r="Q70" s="1">
        <f t="shared" si="75"/>
        <v>-6.5737582890005419E-2</v>
      </c>
      <c r="R70" s="1">
        <f t="shared" si="75"/>
        <v>-5.0898881249147654E-2</v>
      </c>
      <c r="S70" s="1">
        <f t="shared" si="76"/>
        <v>7.5669920485944342E-2</v>
      </c>
      <c r="T70" s="1">
        <f t="shared" si="77"/>
        <v>-9.8699853983233776E-2</v>
      </c>
      <c r="U70" s="1">
        <f t="shared" si="78"/>
        <v>0.119325084307218</v>
      </c>
      <c r="V70" s="1">
        <f t="shared" si="79"/>
        <v>-6.8650612445804171E-3</v>
      </c>
      <c r="W70" s="1">
        <f t="shared" si="80"/>
        <v>-3.2241569240423762E-2</v>
      </c>
      <c r="X70" s="1">
        <f t="shared" si="80"/>
        <v>1.2631234348905673E-2</v>
      </c>
      <c r="Y70" s="1">
        <f t="shared" si="80"/>
        <v>-3.5067173078642266E-2</v>
      </c>
      <c r="Z70" s="1">
        <f t="shared" si="81"/>
        <v>-3.0187789958486033E-2</v>
      </c>
      <c r="AA70" s="1">
        <f t="shared" si="82"/>
        <v>1.1490337051113686E-2</v>
      </c>
      <c r="AB70" s="1">
        <f t="shared" si="83"/>
        <v>-4.9647097923810612E-3</v>
      </c>
      <c r="AC70" s="1">
        <f t="shared" si="84"/>
        <v>-4.2232987506379827E-3</v>
      </c>
      <c r="AD70" s="1">
        <f t="shared" si="85"/>
        <v>-9.7886058019799327E-2</v>
      </c>
      <c r="AE70" s="1">
        <f t="shared" si="86"/>
        <v>-1</v>
      </c>
      <c r="AF70" s="1">
        <f t="shared" si="87"/>
        <v>-1</v>
      </c>
      <c r="AG70" s="1">
        <f t="shared" si="88"/>
        <v>-1</v>
      </c>
    </row>
    <row r="71" spans="2:33">
      <c r="C71" s="19"/>
      <c r="D71" s="19"/>
      <c r="E71" s="19"/>
      <c r="F71" s="19"/>
      <c r="G71" s="1">
        <f t="shared" si="89"/>
        <v>-2.2149553655040233E-2</v>
      </c>
      <c r="H71" s="1">
        <f t="shared" si="75"/>
        <v>4.0688599247099999E-2</v>
      </c>
      <c r="I71" s="1">
        <f t="shared" si="75"/>
        <v>5.9171147030384841E-2</v>
      </c>
      <c r="J71" s="1">
        <f t="shared" si="75"/>
        <v>4.5139634360522596E-3</v>
      </c>
      <c r="K71" s="1">
        <f t="shared" si="75"/>
        <v>6.4743226140790533E-2</v>
      </c>
      <c r="L71" s="1">
        <f t="shared" si="75"/>
        <v>-4.039970812803495E-2</v>
      </c>
      <c r="M71" s="1">
        <f t="shared" si="75"/>
        <v>-5.5836280432076446E-2</v>
      </c>
      <c r="N71" s="1">
        <f t="shared" si="75"/>
        <v>-4.3374470198617177E-3</v>
      </c>
      <c r="O71" s="1">
        <f t="shared" si="75"/>
        <v>-3.2123810151675647E-2</v>
      </c>
      <c r="P71" s="1">
        <f t="shared" si="75"/>
        <v>2.8818933671734381E-2</v>
      </c>
      <c r="Q71" s="1">
        <f t="shared" si="75"/>
        <v>4.0296851564148861E-2</v>
      </c>
      <c r="R71" s="1">
        <f t="shared" si="75"/>
        <v>4.0513594925287943E-2</v>
      </c>
      <c r="S71" s="1">
        <f t="shared" si="76"/>
        <v>5.4470954853369502E-2</v>
      </c>
      <c r="T71" s="1">
        <f t="shared" si="77"/>
        <v>-3.9945469341236106E-2</v>
      </c>
      <c r="U71" s="1">
        <f t="shared" si="78"/>
        <v>-3.4342585623929001E-2</v>
      </c>
      <c r="V71" s="1">
        <f t="shared" si="79"/>
        <v>-3.43940198081083E-3</v>
      </c>
      <c r="W71" s="1">
        <f t="shared" si="80"/>
        <v>-7.3157383870893877E-2</v>
      </c>
      <c r="X71" s="1">
        <f t="shared" si="80"/>
        <v>1.3487064269559035E-2</v>
      </c>
      <c r="Y71" s="1">
        <f t="shared" si="80"/>
        <v>1.8957496667267426E-2</v>
      </c>
      <c r="Z71" s="1">
        <f t="shared" si="81"/>
        <v>-3.2430098912681671E-2</v>
      </c>
      <c r="AA71" s="1">
        <f t="shared" si="82"/>
        <v>3.6265582241708172E-2</v>
      </c>
      <c r="AB71" s="1">
        <f t="shared" si="83"/>
        <v>3.7240572764468238E-2</v>
      </c>
      <c r="AC71" s="1">
        <f t="shared" si="84"/>
        <v>3.6177906569741403E-2</v>
      </c>
      <c r="AD71" s="1">
        <f t="shared" si="85"/>
        <v>3.8037035031507793E-2</v>
      </c>
      <c r="AE71" s="1">
        <f t="shared" si="86"/>
        <v>-1</v>
      </c>
      <c r="AF71" s="1">
        <f t="shared" si="87"/>
        <v>-1</v>
      </c>
      <c r="AG71" s="1">
        <f t="shared" si="88"/>
        <v>-1</v>
      </c>
    </row>
    <row r="72" spans="2:33">
      <c r="C72" s="19"/>
      <c r="D72" s="19"/>
      <c r="E72" s="19"/>
      <c r="F72" s="19"/>
      <c r="G72" s="1">
        <f t="shared" si="89"/>
        <v>1.0760429140614258E-2</v>
      </c>
      <c r="H72" s="1">
        <f t="shared" si="75"/>
        <v>5.1365426945556791E-2</v>
      </c>
      <c r="I72" s="1">
        <f t="shared" si="75"/>
        <v>4.1683682414101364E-2</v>
      </c>
      <c r="J72" s="1">
        <f t="shared" si="75"/>
        <v>-4.0855049592984916E-3</v>
      </c>
      <c r="K72" s="1">
        <f t="shared" si="75"/>
        <v>7.8279330363934196E-2</v>
      </c>
      <c r="L72" s="1">
        <f t="shared" si="75"/>
        <v>-5.2236587956470126E-3</v>
      </c>
      <c r="M72" s="1">
        <f t="shared" si="75"/>
        <v>-1.837173695950689E-2</v>
      </c>
      <c r="N72" s="1">
        <f t="shared" si="75"/>
        <v>3.9227336048341721E-2</v>
      </c>
      <c r="O72" s="1">
        <f t="shared" si="75"/>
        <v>-3.9558757615392737E-2</v>
      </c>
      <c r="P72" s="1">
        <f t="shared" si="75"/>
        <v>1.3557715033178708E-2</v>
      </c>
      <c r="Q72" s="1">
        <f t="shared" si="75"/>
        <v>3.7610231321652643E-2</v>
      </c>
      <c r="R72" s="1">
        <f t="shared" si="75"/>
        <v>2.2255256391133349E-2</v>
      </c>
      <c r="S72" s="1">
        <f t="shared" si="76"/>
        <v>7.0899148221995167E-2</v>
      </c>
      <c r="T72" s="1">
        <f t="shared" si="77"/>
        <v>-6.8158469756491868E-3</v>
      </c>
      <c r="U72" s="1">
        <f t="shared" si="78"/>
        <v>7.2202324011596541E-3</v>
      </c>
      <c r="V72" s="1">
        <f t="shared" si="79"/>
        <v>-5.8649365084442184E-3</v>
      </c>
      <c r="W72" s="1">
        <f t="shared" si="80"/>
        <v>-5.3883620967627777E-2</v>
      </c>
      <c r="X72" s="1">
        <f t="shared" si="80"/>
        <v>-5.7319024323608803E-3</v>
      </c>
      <c r="Y72" s="1">
        <f t="shared" si="80"/>
        <v>-7.1602736343047146E-3</v>
      </c>
      <c r="Z72" s="1">
        <f t="shared" si="81"/>
        <v>1.7685837367750423E-2</v>
      </c>
      <c r="AA72" s="1">
        <f t="shared" si="82"/>
        <v>-1.5171450254931718E-2</v>
      </c>
      <c r="AB72" s="1">
        <f t="shared" si="83"/>
        <v>2.2132616336647537E-2</v>
      </c>
      <c r="AC72" s="1">
        <f t="shared" si="84"/>
        <v>2.8098380577338045E-2</v>
      </c>
      <c r="AD72" s="1">
        <f t="shared" si="85"/>
        <v>-3.6894364832787296E-2</v>
      </c>
      <c r="AE72" s="1">
        <f t="shared" si="86"/>
        <v>-1</v>
      </c>
      <c r="AF72" s="1">
        <f t="shared" si="87"/>
        <v>-1</v>
      </c>
      <c r="AG72" s="1">
        <f t="shared" si="88"/>
        <v>-1</v>
      </c>
    </row>
    <row r="73" spans="2:33">
      <c r="C73" s="19"/>
      <c r="D73" s="19"/>
      <c r="E73" s="19"/>
      <c r="F73" s="19"/>
      <c r="G73" s="1">
        <f t="shared" si="89"/>
        <v>-8.918549566027556E-3</v>
      </c>
      <c r="H73" s="1">
        <f t="shared" si="75"/>
        <v>2.7914202584604864E-2</v>
      </c>
      <c r="I73" s="1">
        <f t="shared" si="75"/>
        <v>2.3385861030936761E-2</v>
      </c>
      <c r="J73" s="1">
        <f t="shared" si="75"/>
        <v>2.1379179429859008E-4</v>
      </c>
      <c r="K73" s="1">
        <f t="shared" si="75"/>
        <v>7.5319832252775942E-2</v>
      </c>
      <c r="L73" s="1">
        <f t="shared" si="75"/>
        <v>-1.4122403421838015E-2</v>
      </c>
      <c r="M73" s="1">
        <f t="shared" si="75"/>
        <v>-2.5305514177048183E-2</v>
      </c>
      <c r="N73" s="1">
        <f t="shared" si="75"/>
        <v>3.9418232964747668E-2</v>
      </c>
      <c r="O73" s="1">
        <f t="shared" si="75"/>
        <v>-2.428928416543652E-2</v>
      </c>
      <c r="P73" s="1">
        <f t="shared" si="75"/>
        <v>1.7822002033539341E-2</v>
      </c>
      <c r="Q73" s="1">
        <f t="shared" si="75"/>
        <v>2.7816838242112008E-2</v>
      </c>
      <c r="R73" s="1">
        <f t="shared" si="75"/>
        <v>-9.1680431018326125E-3</v>
      </c>
      <c r="S73" s="1">
        <f t="shared" si="76"/>
        <v>3.0678701762251404E-2</v>
      </c>
      <c r="T73" s="1">
        <f t="shared" si="77"/>
        <v>-2.9196129473536003E-2</v>
      </c>
      <c r="U73" s="1">
        <f t="shared" si="78"/>
        <v>-1.21885468734928E-2</v>
      </c>
      <c r="V73" s="1">
        <f t="shared" si="79"/>
        <v>2.1854628624808914E-3</v>
      </c>
      <c r="W73" s="1">
        <f t="shared" si="80"/>
        <v>-4.1615526333148578E-2</v>
      </c>
      <c r="X73" s="1">
        <f t="shared" si="80"/>
        <v>6.8761518164350832E-3</v>
      </c>
      <c r="Y73" s="1">
        <f t="shared" si="80"/>
        <v>5.405635923341201E-4</v>
      </c>
      <c r="Z73" s="1">
        <f t="shared" si="81"/>
        <v>-6.7616525454995413E-3</v>
      </c>
      <c r="AA73" s="1">
        <f t="shared" si="82"/>
        <v>-3.0888419252150578E-2</v>
      </c>
      <c r="AB73" s="1">
        <f t="shared" si="83"/>
        <v>-1.5531942890199657E-2</v>
      </c>
      <c r="AC73" s="1">
        <f t="shared" si="84"/>
        <v>-2.165100677551357E-2</v>
      </c>
      <c r="AD73" s="1">
        <f t="shared" si="85"/>
        <v>-3.0557339684287199E-2</v>
      </c>
      <c r="AE73" s="1">
        <f t="shared" si="86"/>
        <v>-1</v>
      </c>
      <c r="AF73" s="1">
        <f t="shared" si="87"/>
        <v>-1</v>
      </c>
      <c r="AG73" s="1">
        <f t="shared" si="88"/>
        <v>-1</v>
      </c>
    </row>
    <row r="74" spans="2:33">
      <c r="C74" s="19"/>
      <c r="D74" s="19"/>
      <c r="E74" s="19"/>
      <c r="F74" s="19"/>
      <c r="G74" s="1">
        <f t="shared" si="89"/>
        <v>-2.669800290880342E-2</v>
      </c>
      <c r="H74" s="1">
        <f t="shared" si="75"/>
        <v>-1.0248872044294921E-2</v>
      </c>
      <c r="I74" s="1">
        <f t="shared" si="75"/>
        <v>-5.3259857989131909E-3</v>
      </c>
      <c r="J74" s="1">
        <f t="shared" si="75"/>
        <v>-1.2752536175614892E-2</v>
      </c>
      <c r="K74" s="1">
        <f t="shared" si="75"/>
        <v>6.2101461881179043E-2</v>
      </c>
      <c r="L74" s="1">
        <f t="shared" si="75"/>
        <v>-1.33678489182254E-3</v>
      </c>
      <c r="M74" s="1">
        <f t="shared" si="75"/>
        <v>1.0879157976660281E-2</v>
      </c>
      <c r="N74" s="1">
        <f t="shared" si="75"/>
        <v>4.7629246773472467E-2</v>
      </c>
      <c r="O74" s="1">
        <f t="shared" si="75"/>
        <v>-1.9825008411162082E-2</v>
      </c>
      <c r="P74" s="1">
        <f t="shared" si="75"/>
        <v>2.7521223259098671E-2</v>
      </c>
      <c r="Q74" s="1">
        <f t="shared" si="75"/>
        <v>2.0690716646456497E-3</v>
      </c>
      <c r="R74" s="1">
        <f t="shared" si="75"/>
        <v>-2.672398011847632E-2</v>
      </c>
      <c r="S74" s="1">
        <f t="shared" si="76"/>
        <v>5.7045717665925366E-2</v>
      </c>
      <c r="T74" s="1">
        <f t="shared" si="77"/>
        <v>-1.1903638012078943E-2</v>
      </c>
      <c r="U74" s="1">
        <f t="shared" si="78"/>
        <v>2.302151627611293E-2</v>
      </c>
      <c r="V74" s="1">
        <f t="shared" si="79"/>
        <v>3.737578941805042E-2</v>
      </c>
      <c r="W74" s="1">
        <f t="shared" si="80"/>
        <v>-1.4271270896632049E-2</v>
      </c>
      <c r="X74" s="1">
        <f t="shared" si="80"/>
        <v>-1.6411703624741536E-2</v>
      </c>
      <c r="Y74" s="1">
        <f t="shared" si="80"/>
        <v>-3.2392462719454618E-2</v>
      </c>
      <c r="Z74" s="1">
        <f t="shared" si="81"/>
        <v>-4.6616328545292518E-2</v>
      </c>
      <c r="AA74" s="1">
        <f t="shared" si="82"/>
        <v>-0.10946788168458665</v>
      </c>
      <c r="AB74" s="1">
        <f t="shared" si="83"/>
        <v>-3.0736606905023556E-2</v>
      </c>
      <c r="AC74" s="1">
        <f t="shared" si="84"/>
        <v>-5.3132709795477795E-2</v>
      </c>
      <c r="AD74" s="1">
        <f t="shared" si="85"/>
        <v>-3.7986936181344522E-2</v>
      </c>
      <c r="AE74" s="1">
        <f t="shared" si="86"/>
        <v>-1</v>
      </c>
      <c r="AF74" s="1">
        <f t="shared" si="87"/>
        <v>-1</v>
      </c>
      <c r="AG74" s="1">
        <f t="shared" si="88"/>
        <v>-1</v>
      </c>
    </row>
    <row r="75" spans="2:33">
      <c r="C75" s="19"/>
      <c r="D75" s="19"/>
      <c r="E75" s="19"/>
      <c r="F75" s="19"/>
      <c r="G75" s="1">
        <f t="shared" si="89"/>
        <v>-1.9121856620799349E-2</v>
      </c>
      <c r="H75" s="1">
        <f t="shared" si="75"/>
        <v>-1.2319152882398821E-2</v>
      </c>
      <c r="I75" s="1">
        <f t="shared" si="75"/>
        <v>-1.7472882161312153E-2</v>
      </c>
      <c r="J75" s="1">
        <f t="shared" si="75"/>
        <v>-3.2958113335564643E-2</v>
      </c>
      <c r="K75" s="1">
        <f t="shared" si="75"/>
        <v>-9.9450117902183388E-3</v>
      </c>
      <c r="L75" s="1">
        <f t="shared" si="75"/>
        <v>-7.0408772371360895E-3</v>
      </c>
      <c r="M75" s="1">
        <f t="shared" si="75"/>
        <v>-3.2106366550481935E-2</v>
      </c>
      <c r="N75" s="1">
        <f t="shared" si="75"/>
        <v>-1.5961538235152339E-2</v>
      </c>
      <c r="O75" s="1">
        <f t="shared" si="75"/>
        <v>-3.4941793803547894E-2</v>
      </c>
      <c r="P75" s="1">
        <f t="shared" si="75"/>
        <v>-1.7447506798904056E-2</v>
      </c>
      <c r="Q75" s="1">
        <f t="shared" si="75"/>
        <v>2.3399470269414024E-2</v>
      </c>
      <c r="R75" s="1">
        <f t="shared" si="75"/>
        <v>5.0990288168007103E-2</v>
      </c>
      <c r="S75" s="1">
        <f t="shared" si="76"/>
        <v>7.6432583414693722E-2</v>
      </c>
      <c r="T75" s="1">
        <f t="shared" si="77"/>
        <v>4.675224515343368E-2</v>
      </c>
      <c r="U75" s="1">
        <f t="shared" si="78"/>
        <v>2.0694722777129693E-2</v>
      </c>
      <c r="V75" s="1">
        <f t="shared" si="79"/>
        <v>-3.3385260902456526E-3</v>
      </c>
      <c r="W75" s="1">
        <f t="shared" si="80"/>
        <v>-3.307302629740172E-2</v>
      </c>
      <c r="X75" s="1">
        <f t="shared" si="80"/>
        <v>-5.6980953600408446E-3</v>
      </c>
      <c r="Y75" s="1">
        <f t="shared" si="80"/>
        <v>1.611989193036556E-2</v>
      </c>
      <c r="Z75" s="1">
        <f t="shared" si="81"/>
        <v>2.1580784067216197E-2</v>
      </c>
      <c r="AA75" s="1">
        <f t="shared" si="82"/>
        <v>2.7930656148229982E-2</v>
      </c>
      <c r="AB75" s="1">
        <f t="shared" si="83"/>
        <v>1.4234726924071017E-2</v>
      </c>
      <c r="AC75" s="1">
        <f t="shared" si="84"/>
        <v>1.4902059395679679E-2</v>
      </c>
      <c r="AD75" s="1">
        <f t="shared" si="85"/>
        <v>8.0494625735541003E-3</v>
      </c>
      <c r="AE75" s="1">
        <f t="shared" si="86"/>
        <v>-1</v>
      </c>
      <c r="AF75" s="1">
        <f t="shared" si="87"/>
        <v>-1</v>
      </c>
      <c r="AG75" s="1">
        <f t="shared" si="88"/>
        <v>-1</v>
      </c>
    </row>
    <row r="76" spans="2:33">
      <c r="C76" s="19"/>
      <c r="D76" s="19"/>
      <c r="E76" s="19"/>
      <c r="F76" s="19"/>
      <c r="G76" s="1">
        <f t="shared" si="89"/>
        <v>-6.8508105102068617E-3</v>
      </c>
      <c r="H76" s="1">
        <f t="shared" si="75"/>
        <v>2.3452461409394498E-2</v>
      </c>
      <c r="I76" s="1">
        <f t="shared" si="75"/>
        <v>1.850859418486106E-2</v>
      </c>
      <c r="J76" s="1">
        <f t="shared" si="75"/>
        <v>-6.8900607523371127E-3</v>
      </c>
      <c r="K76" s="1">
        <f t="shared" si="75"/>
        <v>6.659662852353021E-2</v>
      </c>
      <c r="L76" s="1">
        <f t="shared" si="75"/>
        <v>-7.7390833953382421E-3</v>
      </c>
      <c r="M76" s="1">
        <f t="shared" si="75"/>
        <v>-1.5516010310571149E-2</v>
      </c>
      <c r="N76" s="1">
        <f t="shared" si="75"/>
        <v>3.6495811828179736E-2</v>
      </c>
      <c r="O76" s="1">
        <f t="shared" si="75"/>
        <v>-2.9530977204090592E-2</v>
      </c>
      <c r="P76" s="1">
        <f t="shared" si="75"/>
        <v>1.5319377571481274E-2</v>
      </c>
      <c r="Q76" s="1">
        <f t="shared" si="75"/>
        <v>2.4604949788767483E-2</v>
      </c>
      <c r="R76" s="1">
        <f t="shared" si="75"/>
        <v>2.7116439517380631E-3</v>
      </c>
      <c r="S76" s="1">
        <f t="shared" si="76"/>
        <v>5.3687792059545769E-2</v>
      </c>
      <c r="T76" s="1">
        <f t="shared" si="77"/>
        <v>-1.1279860432799826E-2</v>
      </c>
      <c r="U76" s="1">
        <f t="shared" si="78"/>
        <v>5.2888414099594439E-3</v>
      </c>
      <c r="V76" s="1">
        <f t="shared" si="79"/>
        <v>6.2457965924198611E-3</v>
      </c>
      <c r="W76" s="1">
        <f t="shared" si="80"/>
        <v>-3.9501805897979247E-2</v>
      </c>
      <c r="X76" s="1">
        <f t="shared" si="80"/>
        <v>-3.6443241445144325E-3</v>
      </c>
      <c r="Y76" s="1">
        <f t="shared" si="80"/>
        <v>-8.1193384409928848E-3</v>
      </c>
      <c r="Z76" s="1">
        <f t="shared" si="81"/>
        <v>-4.4877268944445436E-3</v>
      </c>
      <c r="AA76" s="1">
        <f t="shared" si="82"/>
        <v>-3.7924755569071822E-2</v>
      </c>
      <c r="AB76" s="1">
        <f t="shared" si="83"/>
        <v>-3.310456812413376E-3</v>
      </c>
      <c r="AC76" s="1">
        <f t="shared" si="84"/>
        <v>-8.7499646495747818E-3</v>
      </c>
      <c r="AD76" s="1">
        <f t="shared" si="85"/>
        <v>-3.1109847078126918E-2</v>
      </c>
      <c r="AE76" s="1">
        <f t="shared" si="86"/>
        <v>-1</v>
      </c>
      <c r="AF76" s="1">
        <f t="shared" si="87"/>
        <v>-1</v>
      </c>
      <c r="AG76" s="1">
        <f t="shared" si="88"/>
        <v>-1</v>
      </c>
    </row>
  </sheetData>
  <conditionalFormatting sqref="C19:AG25">
    <cfRule type="cellIs" dxfId="37" priority="9" operator="lessThan">
      <formula>-0.0051</formula>
    </cfRule>
    <cfRule type="cellIs" dxfId="36" priority="10" operator="greaterThan">
      <formula>0.0051</formula>
    </cfRule>
  </conditionalFormatting>
  <conditionalFormatting sqref="G41:AG48">
    <cfRule type="cellIs" dxfId="35" priority="7" operator="lessThan">
      <formula>-0.0051</formula>
    </cfRule>
    <cfRule type="cellIs" dxfId="34" priority="8" operator="greaterThan">
      <formula>0.0051</formula>
    </cfRule>
  </conditionalFormatting>
  <conditionalFormatting sqref="G67:AG76">
    <cfRule type="cellIs" dxfId="33" priority="5" operator="lessThan">
      <formula>-0.0051</formula>
    </cfRule>
    <cfRule type="cellIs" dxfId="32" priority="6" operator="greaterThan">
      <formula>0.0051</formula>
    </cfRule>
  </conditionalFormatting>
  <conditionalFormatting sqref="C41:F48">
    <cfRule type="cellIs" dxfId="31" priority="3" operator="lessThan">
      <formula>-0.0051</formula>
    </cfRule>
    <cfRule type="cellIs" dxfId="30" priority="4" operator="greaterThan">
      <formula>0.0051</formula>
    </cfRule>
  </conditionalFormatting>
  <conditionalFormatting sqref="C67:F76">
    <cfRule type="cellIs" dxfId="29" priority="1" operator="lessThan">
      <formula>-0.0051</formula>
    </cfRule>
    <cfRule type="cellIs" dxfId="28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zoomScale="85" zoomScaleNormal="85" workbookViewId="0">
      <selection activeCell="I2" sqref="I2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  <col min="8" max="9" width="9.85546875" style="7" bestFit="1" customWidth="1"/>
    <col min="10" max="11" width="19.7109375" style="7" hidden="1" customWidth="1"/>
    <col min="12" max="13" width="0" hidden="1" customWidth="1"/>
  </cols>
  <sheetData>
    <row r="1" spans="1:11" ht="16.5" thickBot="1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  <c r="H1" s="18" t="s">
        <v>91</v>
      </c>
      <c r="I1" s="18" t="s">
        <v>100</v>
      </c>
      <c r="J1" s="18" t="s">
        <v>89</v>
      </c>
      <c r="K1" s="18" t="s">
        <v>90</v>
      </c>
    </row>
    <row r="2" spans="1:11" ht="16.5" thickTop="1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13547.407434356001</v>
      </c>
      <c r="G2" s="3">
        <f>SUM(Monthly!AY2:BJ2)</f>
        <v>14067.819967753696</v>
      </c>
      <c r="H2" s="3">
        <f>SUM(Monthly!BK2:BV2)</f>
        <v>12062.9012635</v>
      </c>
      <c r="I2" s="3">
        <f>SUM(Monthly!BW2:CH2)</f>
        <v>11963.17461876653</v>
      </c>
      <c r="J2" s="3">
        <f>SUM(Monthly!AY2:BD2)</f>
        <v>7055.7790707580962</v>
      </c>
      <c r="K2" s="3">
        <f>SUM(Monthly!BK2:BP2)</f>
        <v>6437.3824797380003</v>
      </c>
    </row>
    <row r="3" spans="1:11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11234.433599355998</v>
      </c>
      <c r="G3" s="3">
        <f>SUM(Monthly!AY3:BJ3)</f>
        <v>10583.174914753698</v>
      </c>
      <c r="H3" s="3">
        <f>SUM(Monthly!BK3:BV3)</f>
        <v>6447.2285974999995</v>
      </c>
      <c r="I3" s="3">
        <f>SUM(Monthly!BW3:CH3)</f>
        <v>4803.3469477665312</v>
      </c>
      <c r="J3" s="3">
        <f>SUM(Monthly!AY3:BD3)</f>
        <v>5508.0419297580975</v>
      </c>
      <c r="K3" s="3">
        <f>SUM(Monthly!BK3:BP3)</f>
        <v>3815.4373037380001</v>
      </c>
    </row>
    <row r="4" spans="1:11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1653.4387380207568</v>
      </c>
      <c r="G4" s="3">
        <f>SUM(Monthly!AY4:BJ4)</f>
        <v>1662.2140054058093</v>
      </c>
      <c r="H4" s="3">
        <f>SUM(Monthly!BK4:BV4)</f>
        <v>1946.2948915207696</v>
      </c>
      <c r="I4" s="3">
        <f>SUM(Monthly!BW4:CH4)</f>
        <v>2224.1501483112133</v>
      </c>
      <c r="J4" s="3">
        <f>SUM(Monthly!AY4:BD4)</f>
        <v>773.57025117106389</v>
      </c>
      <c r="K4" s="3">
        <f>SUM(Monthly!BK4:BP4)</f>
        <v>936.85333342077524</v>
      </c>
    </row>
    <row r="5" spans="1:11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590.55432075600004</v>
      </c>
      <c r="H5" s="3">
        <f>SUM(Monthly!BK5:BV5)</f>
        <v>691.67539001499995</v>
      </c>
      <c r="I5" s="3">
        <f>SUM(Monthly!BW5:CH5)</f>
        <v>823.71214247853084</v>
      </c>
      <c r="J5" s="3">
        <f>SUM(Monthly!AY5:BD5)</f>
        <v>267.86363044900003</v>
      </c>
      <c r="K5" s="3">
        <f>SUM(Monthly!BK5:BP5)</f>
        <v>362.45143664300002</v>
      </c>
    </row>
    <row r="6" spans="1:11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19.252570453999997</v>
      </c>
      <c r="H6" s="3">
        <f>SUM(Monthly!BK6:BV6)</f>
        <v>21.616217052</v>
      </c>
      <c r="I6" s="3">
        <f>SUM(Monthly!BW6:CH6)</f>
        <v>27.380288055999998</v>
      </c>
      <c r="J6" s="3">
        <f>SUM(Monthly!AY6:BD6)</f>
        <v>15.561375399999999</v>
      </c>
      <c r="K6" s="3">
        <f>SUM(Monthly!BK6:BP6)</f>
        <v>14.244470478999999</v>
      </c>
    </row>
    <row r="7" spans="1:11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949.85677907175693</v>
      </c>
      <c r="G7" s="3">
        <f>SUM(Monthly!AY7:BJ7)</f>
        <v>1039.4333046973543</v>
      </c>
      <c r="H7" s="3">
        <f>SUM(Monthly!BK7:BV7)</f>
        <v>1178.9063295667697</v>
      </c>
      <c r="I7" s="3">
        <f>SUM(Monthly!BW7:CH7)</f>
        <v>1254.0772098316825</v>
      </c>
      <c r="J7" s="3">
        <f>SUM(Monthly!AY7:BD7)</f>
        <v>483.9647313282091</v>
      </c>
      <c r="K7" s="3">
        <f>SUM(Monthly!BK7:BP7)</f>
        <v>538.41440181477526</v>
      </c>
    </row>
    <row r="8" spans="1:11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9580.9948613352426</v>
      </c>
      <c r="G8" s="3">
        <f>SUM(Monthly!AY8:BJ8)</f>
        <v>8920.9609093478884</v>
      </c>
      <c r="H8" s="3">
        <f>SUM(Monthly!BK8:BV8)</f>
        <v>4500.9337059792297</v>
      </c>
      <c r="I8" s="3">
        <f>SUM(Monthly!BW8:CH8)</f>
        <v>2579.1967994553183</v>
      </c>
      <c r="J8" s="3">
        <f>SUM(Monthly!AY8:BD8)</f>
        <v>4734.4716785870332</v>
      </c>
      <c r="K8" s="3">
        <f>SUM(Monthly!BK8:BP8)</f>
        <v>2878.5839703172246</v>
      </c>
    </row>
    <row r="9" spans="1:11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3484.6450529999993</v>
      </c>
      <c r="H9" s="3">
        <f>SUM(Monthly!BK9:BV9)</f>
        <v>5615.6726659999995</v>
      </c>
      <c r="I9" s="3">
        <f>SUM(Monthly!BW9:CH9)</f>
        <v>7159.8276709999991</v>
      </c>
      <c r="J9" s="3">
        <f>SUM(Monthly!AY9:BD9)</f>
        <v>1547.7371409999998</v>
      </c>
      <c r="K9" s="3">
        <f>SUM(Monthly!BK9:BP9)</f>
        <v>2621.9451759999997</v>
      </c>
    </row>
    <row r="10" spans="1:11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283.37088200000005</v>
      </c>
      <c r="H10" s="3">
        <f>SUM(Monthly!BK10:BV10)</f>
        <v>2428.5357289999993</v>
      </c>
      <c r="I10" s="3">
        <f>SUM(Monthly!BW10:CH10)</f>
        <v>3649.6837095000005</v>
      </c>
      <c r="J10" s="3">
        <f>SUM(Monthly!AY10:BD10)</f>
        <v>105.31849100000001</v>
      </c>
      <c r="K10" s="3">
        <f>SUM(Monthly!BK10:BP10)</f>
        <v>840.98740799999973</v>
      </c>
    </row>
    <row r="11" spans="1:11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3201.2734559999999</v>
      </c>
      <c r="H11" s="3">
        <f>SUM(Monthly!BK11:BV11)</f>
        <v>3187.1368740000003</v>
      </c>
      <c r="I11" s="3">
        <f>SUM(Monthly!BW11:CH11)</f>
        <v>3510.1005810000024</v>
      </c>
      <c r="J11" s="3">
        <f>SUM(Monthly!AY11:BD11)</f>
        <v>1442.4179350000002</v>
      </c>
      <c r="K11" s="3">
        <f>SUM(Monthly!BK11:BP11)</f>
        <v>1780.9577049999996</v>
      </c>
    </row>
    <row r="12" spans="1:11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13547.407434356001</v>
      </c>
      <c r="G12" s="3">
        <f>SUM(Monthly!AY12:BJ12)</f>
        <v>14067.819967753696</v>
      </c>
      <c r="H12" s="3">
        <f>SUM(Monthly!BK12:BV12)</f>
        <v>12062.9012635</v>
      </c>
      <c r="I12" s="3">
        <f>SUM(Monthly!BW12:CH12)</f>
        <v>11963.17461876653</v>
      </c>
      <c r="J12" s="3">
        <f>SUM(Monthly!AY12:BD12)</f>
        <v>7055.7790707580962</v>
      </c>
      <c r="K12" s="3">
        <f>SUM(Monthly!BK12:BP12)</f>
        <v>6437.3824797380003</v>
      </c>
    </row>
    <row r="13" spans="1:11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8500.0658543560003</v>
      </c>
      <c r="G13" s="3">
        <f>SUM(Monthly!AY13:BJ13)</f>
        <v>8717.4138437536931</v>
      </c>
      <c r="H13" s="3">
        <f>SUM(Monthly!BK13:BV13)</f>
        <v>8645.6218564999981</v>
      </c>
      <c r="I13" s="3">
        <f>SUM(Monthly!BW13:CH13)</f>
        <v>8433.6481977665298</v>
      </c>
      <c r="J13" s="3">
        <f>SUM(Monthly!AY13:BD13)</f>
        <v>4503.9484837580958</v>
      </c>
      <c r="K13" s="3">
        <f>SUM(Monthly!BK13:BP13)</f>
        <v>4429.1721757379992</v>
      </c>
    </row>
    <row r="14" spans="1:11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5350.4061240000019</v>
      </c>
      <c r="H14" s="3">
        <f>SUM(Monthly!BK14:BV14)</f>
        <v>3417.279407</v>
      </c>
      <c r="I14" s="3">
        <f>SUM(Monthly!BW14:CH14)</f>
        <v>3529.5264210000005</v>
      </c>
      <c r="J14" s="3">
        <f>SUM(Monthly!AY14:BD14)</f>
        <v>2551.8305870000008</v>
      </c>
      <c r="K14" s="3">
        <f>SUM(Monthly!BK14:BP14)</f>
        <v>2008.2103040000002</v>
      </c>
    </row>
    <row r="15" spans="1:11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2149.1070080000004</v>
      </c>
      <c r="H15" s="3">
        <f>SUM(Monthly!BK15:BV15)</f>
        <v>230.14253999999997</v>
      </c>
      <c r="I15" s="3">
        <f>SUM(Monthly!BW15:CH15)</f>
        <v>18.425560000000001</v>
      </c>
      <c r="J15" s="3">
        <f>SUM(Monthly!AY15:BD15)</f>
        <v>1109.386992</v>
      </c>
      <c r="K15" s="3">
        <f>SUM(Monthly!BK15:BP15)</f>
        <v>227.25259899999998</v>
      </c>
    </row>
    <row r="16" spans="1:11" ht="16.5" thickBot="1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3201.2734559999999</v>
      </c>
      <c r="H16" s="6">
        <f>SUM(Monthly!BK16:BV16)</f>
        <v>3187.1368740000003</v>
      </c>
      <c r="I16" s="6">
        <f>SUM(Monthly!BW16:CH16)</f>
        <v>3510.1005810000024</v>
      </c>
      <c r="J16" s="6">
        <f>SUM(Monthly!AY16:BD16)</f>
        <v>1442.4179350000002</v>
      </c>
      <c r="K16" s="6">
        <f>SUM(Monthly!BK16:BP16)</f>
        <v>1780.9577049999996</v>
      </c>
    </row>
    <row r="17" spans="1:11" ht="16.5" thickTop="1">
      <c r="B17" s="2" t="s">
        <v>15</v>
      </c>
      <c r="C17" s="3">
        <f t="shared" ref="C17:H17" si="0">C3-C13</f>
        <v>2784.4447440000004</v>
      </c>
      <c r="D17" s="3">
        <f t="shared" si="0"/>
        <v>925.1734919999999</v>
      </c>
      <c r="E17" s="3">
        <f t="shared" si="0"/>
        <v>2037.5222130000002</v>
      </c>
      <c r="F17" s="3">
        <f t="shared" si="0"/>
        <v>2734.3677449999977</v>
      </c>
      <c r="G17" s="3">
        <f t="shared" si="0"/>
        <v>1865.7610710000044</v>
      </c>
      <c r="H17" s="3">
        <f t="shared" si="0"/>
        <v>-2198.3932589999986</v>
      </c>
      <c r="I17" s="3">
        <f t="shared" ref="I17" si="1">I3-I13</f>
        <v>-3630.3012499999986</v>
      </c>
      <c r="J17" s="3">
        <f t="shared" ref="J17:K17" si="2">J3-J13</f>
        <v>1004.0934460000017</v>
      </c>
      <c r="K17" s="3">
        <f t="shared" si="2"/>
        <v>-613.73487199999909</v>
      </c>
    </row>
    <row r="19" spans="1:11">
      <c r="B19" s="2" t="s">
        <v>2</v>
      </c>
      <c r="C19" s="19"/>
      <c r="D19" s="1">
        <f>D3/C3-1</f>
        <v>-0.16896880564533689</v>
      </c>
      <c r="E19" s="1">
        <f t="shared" ref="E19:I19" si="3">E3/D3-1</f>
        <v>0.15005302160305289</v>
      </c>
      <c r="F19" s="1">
        <f t="shared" si="3"/>
        <v>7.7942000114341825E-2</v>
      </c>
      <c r="G19" s="1">
        <f t="shared" si="3"/>
        <v>-5.7969872610189599E-2</v>
      </c>
      <c r="H19" s="1">
        <f t="shared" si="3"/>
        <v>-0.3908039270415814</v>
      </c>
      <c r="I19" s="1">
        <f t="shared" si="3"/>
        <v>-0.25497492835462754</v>
      </c>
      <c r="J19" s="1">
        <f t="shared" ref="J19:J24" si="4">J3/I3-1</f>
        <v>0.14670915710538801</v>
      </c>
      <c r="K19" s="1">
        <f t="shared" ref="K19:K24" si="5">K3/J3-1</f>
        <v>-0.30729697551420665</v>
      </c>
    </row>
    <row r="20" spans="1:11">
      <c r="B20" s="2" t="s">
        <v>3</v>
      </c>
      <c r="C20" s="19"/>
      <c r="D20" s="1">
        <f t="shared" ref="D20:I24" si="6">D4/C4-1</f>
        <v>0.11132150270076102</v>
      </c>
      <c r="E20" s="1">
        <f t="shared" si="6"/>
        <v>-6.2796889964793157E-2</v>
      </c>
      <c r="F20" s="1">
        <f t="shared" si="6"/>
        <v>0.17074753419036015</v>
      </c>
      <c r="G20" s="1">
        <f t="shared" si="6"/>
        <v>5.3072830479083954E-3</v>
      </c>
      <c r="H20" s="1">
        <f t="shared" si="6"/>
        <v>0.17090512123654356</v>
      </c>
      <c r="I20" s="1">
        <f t="shared" si="6"/>
        <v>0.14276112936479879</v>
      </c>
      <c r="J20" s="1">
        <f t="shared" si="4"/>
        <v>-0.65219513090947023</v>
      </c>
      <c r="K20" s="1">
        <f t="shared" si="5"/>
        <v>0.2110772512289949</v>
      </c>
    </row>
    <row r="21" spans="1:11">
      <c r="B21" s="2" t="s">
        <v>4</v>
      </c>
      <c r="C21" s="19"/>
      <c r="D21" s="1">
        <f t="shared" si="6"/>
        <v>0.2054673232804658</v>
      </c>
      <c r="E21" s="1">
        <f t="shared" si="6"/>
        <v>-0.15035449857023708</v>
      </c>
      <c r="F21" s="1">
        <f t="shared" si="6"/>
        <v>0.1346935801727196</v>
      </c>
      <c r="G21" s="1">
        <f t="shared" si="6"/>
        <v>-0.11785613102563974</v>
      </c>
      <c r="H21" s="1">
        <f t="shared" si="6"/>
        <v>0.17123076693359796</v>
      </c>
      <c r="I21" s="1">
        <f t="shared" si="6"/>
        <v>0.19089410201607349</v>
      </c>
      <c r="J21" s="1">
        <f t="shared" si="4"/>
        <v>-0.67480917588151057</v>
      </c>
      <c r="K21" s="1">
        <f t="shared" si="5"/>
        <v>0.35311925712142944</v>
      </c>
    </row>
    <row r="22" spans="1:11">
      <c r="B22" s="2" t="s">
        <v>5</v>
      </c>
      <c r="C22" s="19"/>
      <c r="D22" s="1">
        <f t="shared" si="6"/>
        <v>-2.88258753212145E-4</v>
      </c>
      <c r="E22" s="1">
        <f t="shared" si="6"/>
        <v>0.30231604421321112</v>
      </c>
      <c r="F22" s="1">
        <f t="shared" si="6"/>
        <v>-0.15950936063541399</v>
      </c>
      <c r="G22" s="1">
        <f t="shared" si="6"/>
        <v>-0.33881278283885707</v>
      </c>
      <c r="H22" s="1">
        <f t="shared" si="6"/>
        <v>0.12277044271295834</v>
      </c>
      <c r="I22" s="1">
        <f t="shared" si="6"/>
        <v>0.26665493736179369</v>
      </c>
      <c r="J22" s="1">
        <f t="shared" si="4"/>
        <v>-0.43165771783799967</v>
      </c>
      <c r="K22" s="1">
        <f t="shared" si="5"/>
        <v>-8.4626511934157267E-2</v>
      </c>
    </row>
    <row r="23" spans="1:11">
      <c r="B23" s="2" t="s">
        <v>6</v>
      </c>
      <c r="C23" s="19"/>
      <c r="D23" s="1">
        <f t="shared" si="6"/>
        <v>4.1966431717858521E-2</v>
      </c>
      <c r="E23" s="1">
        <f t="shared" si="6"/>
        <v>6.257253851496003E-4</v>
      </c>
      <c r="F23" s="1">
        <f t="shared" si="6"/>
        <v>0.21020989505088616</v>
      </c>
      <c r="G23" s="1">
        <f t="shared" si="6"/>
        <v>9.4305296966070706E-2</v>
      </c>
      <c r="H23" s="1">
        <f t="shared" si="6"/>
        <v>0.13418179332826452</v>
      </c>
      <c r="I23" s="1">
        <f t="shared" si="6"/>
        <v>6.3763234092174992E-2</v>
      </c>
      <c r="J23" s="1">
        <f t="shared" si="4"/>
        <v>-0.61408697364561382</v>
      </c>
      <c r="K23" s="1">
        <f t="shared" si="5"/>
        <v>0.11250751751503185</v>
      </c>
    </row>
    <row r="24" spans="1:11">
      <c r="B24" s="2" t="s">
        <v>7</v>
      </c>
      <c r="C24" s="19"/>
      <c r="D24" s="1">
        <f t="shared" si="6"/>
        <v>-0.20877092733320102</v>
      </c>
      <c r="E24" s="1">
        <f t="shared" si="6"/>
        <v>0.19250609112809114</v>
      </c>
      <c r="F24" s="1">
        <f t="shared" si="6"/>
        <v>6.3394692840137878E-2</v>
      </c>
      <c r="G24" s="1">
        <f t="shared" si="6"/>
        <v>-6.8889918170289999E-2</v>
      </c>
      <c r="H24" s="1">
        <f t="shared" si="6"/>
        <v>-0.495465370634805</v>
      </c>
      <c r="I24" s="1">
        <f t="shared" si="6"/>
        <v>-0.42696405502951429</v>
      </c>
      <c r="J24" s="1">
        <f t="shared" si="4"/>
        <v>0.83563800931626142</v>
      </c>
      <c r="K24" s="1">
        <f t="shared" si="5"/>
        <v>-0.39199467950427869</v>
      </c>
    </row>
    <row r="25" spans="1:11">
      <c r="B25" s="2" t="s">
        <v>12</v>
      </c>
      <c r="C25" s="19"/>
      <c r="D25" s="1">
        <f>D13/C13-1</f>
        <v>2.0550571568036524E-3</v>
      </c>
      <c r="E25" s="1">
        <f t="shared" ref="E25:I25" si="7">E13/D13-1</f>
        <v>3.0413131962354401E-2</v>
      </c>
      <c r="F25" s="1">
        <f t="shared" si="7"/>
        <v>1.3772266226090624E-2</v>
      </c>
      <c r="G25" s="1">
        <f t="shared" si="7"/>
        <v>2.5570153587258337E-2</v>
      </c>
      <c r="H25" s="1">
        <f t="shared" si="7"/>
        <v>-8.2354685162889796E-3</v>
      </c>
      <c r="I25" s="1">
        <f t="shared" si="7"/>
        <v>-2.4518034937429212E-2</v>
      </c>
      <c r="J25" s="1">
        <f t="shared" ref="J25" si="8">J13/I13-1</f>
        <v>-0.46595490134970663</v>
      </c>
      <c r="K25" s="1">
        <f t="shared" ref="K25" si="9">K13/J13-1</f>
        <v>-1.6602389723095468E-2</v>
      </c>
    </row>
    <row r="27" spans="1:11" ht="16.5" thickBot="1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  <c r="H27" s="18" t="s">
        <v>91</v>
      </c>
      <c r="I27" s="18" t="s">
        <v>100</v>
      </c>
      <c r="J27" s="18" t="s">
        <v>89</v>
      </c>
      <c r="K27" s="18" t="s">
        <v>90</v>
      </c>
    </row>
    <row r="28" spans="1:11" ht="16.5" thickTop="1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11234.433599355998</v>
      </c>
      <c r="G28" s="3">
        <f>SUM(Monthly!AY30:BJ30)</f>
        <v>10583.174914753698</v>
      </c>
      <c r="H28" s="3">
        <f>SUM(Monthly!BK30:BV30)</f>
        <v>6447.2285974999995</v>
      </c>
      <c r="I28" s="3">
        <f>SUM(Monthly!BW30:CH30)</f>
        <v>4803.3469477665312</v>
      </c>
      <c r="J28" s="3">
        <f>SUM(Monthly!AY30:BD30)</f>
        <v>5508.0419297580975</v>
      </c>
      <c r="K28" s="3">
        <f>SUM(Monthly!BK30:BP30)</f>
        <v>3815.4373037380001</v>
      </c>
    </row>
    <row r="29" spans="1:11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6454.2070000000003</v>
      </c>
      <c r="H29" s="3">
        <f>SUM(Monthly!BK31:BV31)</f>
        <v>6120.1890000000003</v>
      </c>
      <c r="I29" s="3">
        <f>SUM(Monthly!BW31:CH31)</f>
        <v>5439.4690000000001</v>
      </c>
      <c r="J29" s="3">
        <f>SUM(Monthly!AY31:BD31)</f>
        <v>3863.9210000000003</v>
      </c>
      <c r="K29" s="3">
        <f>SUM(Monthly!BK31:BP31)</f>
        <v>3062.5119999999997</v>
      </c>
    </row>
    <row r="30" spans="1:11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3247.1310000000003</v>
      </c>
      <c r="H30" s="3">
        <f>SUM(Monthly!BK32:BV32)</f>
        <v>3635.3110000000001</v>
      </c>
      <c r="I30" s="3">
        <f>SUM(Monthly!BW32:CH32)</f>
        <v>4997.2610000000004</v>
      </c>
      <c r="J30" s="3">
        <f>SUM(Monthly!AY32:BD32)</f>
        <v>1698.8039999999999</v>
      </c>
      <c r="K30" s="3">
        <f>SUM(Monthly!BK32:BP32)</f>
        <v>1820.9549999999999</v>
      </c>
    </row>
    <row r="31" spans="1:11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21021.336058653498</v>
      </c>
      <c r="G31" s="11">
        <f>SUM(Monthly!AY33:BJ33)</f>
        <v>20284.512914753697</v>
      </c>
      <c r="H31" s="11">
        <f>SUM(Monthly!BK33:BV33)</f>
        <v>16202.728597499998</v>
      </c>
      <c r="I31" s="11">
        <f>SUM(Monthly!BW33:CH33)</f>
        <v>15240.076947766534</v>
      </c>
      <c r="J31" s="11">
        <f>SUM(Monthly!AY33:BD33)</f>
        <v>11070.766929758098</v>
      </c>
      <c r="K31" s="11">
        <f>SUM(Monthly!BK33:BP33)</f>
        <v>8698.9043037379997</v>
      </c>
    </row>
    <row r="32" spans="1:11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8500.0658543560003</v>
      </c>
      <c r="G32" s="3">
        <f>SUM(Monthly!AY34:BJ34)</f>
        <v>8717.4138437536931</v>
      </c>
      <c r="H32" s="3">
        <f>SUM(Monthly!BK34:BV34)</f>
        <v>8645.6218564999981</v>
      </c>
      <c r="I32" s="3">
        <f>SUM(Monthly!BW34:CH34)</f>
        <v>8433.6481977665298</v>
      </c>
      <c r="J32" s="3">
        <f>SUM(Monthly!AY34:BD34)</f>
        <v>4503.9484837580958</v>
      </c>
      <c r="K32" s="3">
        <f>SUM(Monthly!BK34:BP34)</f>
        <v>4429.1721757379992</v>
      </c>
    </row>
    <row r="33" spans="2:11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7345.415</v>
      </c>
      <c r="H33" s="3">
        <f>SUM(Monthly!BK35:BV35)</f>
        <v>7226.4130000000005</v>
      </c>
      <c r="I33" s="3">
        <f>SUM(Monthly!BW35:CH35)</f>
        <v>7059.0749999999998</v>
      </c>
      <c r="J33" s="3">
        <f>SUM(Monthly!AY35:BD35)</f>
        <v>3700.5030000000002</v>
      </c>
      <c r="K33" s="3">
        <f>SUM(Monthly!BK35:BP35)</f>
        <v>3659.3619999999996</v>
      </c>
    </row>
    <row r="34" spans="2:11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11147.465924882423</v>
      </c>
      <c r="G34" s="13">
        <f>SUM(Monthly!AY36:BJ36)</f>
        <v>12885.382493943374</v>
      </c>
      <c r="H34" s="13">
        <f>SUM(Monthly!BK36:BV36)</f>
        <v>12981.602946390694</v>
      </c>
      <c r="I34" s="13">
        <f>SUM(Monthly!BW36:CH36)</f>
        <v>12907.613980596794</v>
      </c>
      <c r="J34" s="13">
        <f>SUM(Monthly!AY36:BD36)</f>
        <v>6370.601435246208</v>
      </c>
      <c r="K34" s="13">
        <f>SUM(Monthly!BK36:BP36)</f>
        <v>6397.2963592570832</v>
      </c>
    </row>
    <row r="35" spans="2:11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26875.270088406047</v>
      </c>
      <c r="G35" s="11">
        <f>SUM(Monthly!AY37:BJ37)</f>
        <v>28948.211337697066</v>
      </c>
      <c r="H35" s="11">
        <f>SUM(Monthly!BK37:BV37)</f>
        <v>28853.637802890695</v>
      </c>
      <c r="I35" s="11">
        <f>SUM(Monthly!BW37:CH37)</f>
        <v>28400.337178363323</v>
      </c>
      <c r="J35" s="11">
        <f>SUM(Monthly!AY37:BD37)</f>
        <v>14575.052919004303</v>
      </c>
      <c r="K35" s="11">
        <f>SUM(Monthly!BK37:BP37)</f>
        <v>14485.830534995082</v>
      </c>
    </row>
    <row r="36" spans="2:11">
      <c r="B36" s="2" t="s">
        <v>24</v>
      </c>
      <c r="C36" s="3">
        <f>C28-C32</f>
        <v>2784.4447440000004</v>
      </c>
      <c r="D36" s="3">
        <f t="shared" ref="D36:G39" si="10">D28-D32</f>
        <v>925.1734919999999</v>
      </c>
      <c r="E36" s="3">
        <f t="shared" si="10"/>
        <v>2037.5222130000002</v>
      </c>
      <c r="F36" s="3">
        <f t="shared" si="10"/>
        <v>2734.3677449999977</v>
      </c>
      <c r="G36" s="3">
        <f t="shared" si="10"/>
        <v>1865.7610710000044</v>
      </c>
      <c r="H36" s="3">
        <f t="shared" ref="H36:I36" si="11">H28-H32</f>
        <v>-2198.3932589999986</v>
      </c>
      <c r="I36" s="3">
        <f t="shared" si="11"/>
        <v>-3630.3012499999986</v>
      </c>
      <c r="J36" s="3">
        <f>SUM(Monthly!AY38:BD38)</f>
        <v>1004.093446000001</v>
      </c>
      <c r="K36" s="3">
        <f>SUM(Monthly!BK38:BP38)</f>
        <v>-613.73487200000011</v>
      </c>
    </row>
    <row r="37" spans="2:11">
      <c r="B37" s="2" t="s">
        <v>25</v>
      </c>
      <c r="C37" s="3">
        <f t="shared" ref="C37:G39" si="12">C29-C33</f>
        <v>-2259.1625127169964</v>
      </c>
      <c r="D37" s="3">
        <f t="shared" si="12"/>
        <v>-1763.4399397446296</v>
      </c>
      <c r="E37" s="3">
        <f t="shared" si="12"/>
        <v>-1007.063890680538</v>
      </c>
      <c r="F37" s="3">
        <f t="shared" si="12"/>
        <v>75.754811984763364</v>
      </c>
      <c r="G37" s="3">
        <f t="shared" si="12"/>
        <v>-891.20799999999963</v>
      </c>
      <c r="H37" s="3">
        <f t="shared" ref="H37:I37" si="13">H29-H33</f>
        <v>-1106.2240000000002</v>
      </c>
      <c r="I37" s="3">
        <f t="shared" si="13"/>
        <v>-1619.6059999999998</v>
      </c>
      <c r="J37" s="3">
        <f>SUM(Monthly!AY39:BD39)</f>
        <v>163.41800000000006</v>
      </c>
      <c r="K37" s="3">
        <f>SUM(Monthly!BK39:BP39)</f>
        <v>-596.85000000000014</v>
      </c>
    </row>
    <row r="38" spans="2:11">
      <c r="B38" s="12" t="s">
        <v>26</v>
      </c>
      <c r="C38" s="13">
        <f t="shared" si="12"/>
        <v>-7636.8673934354119</v>
      </c>
      <c r="D38" s="13">
        <f t="shared" si="10"/>
        <v>-7175.9815884594764</v>
      </c>
      <c r="E38" s="13">
        <f t="shared" si="10"/>
        <v>-7454.3559999999998</v>
      </c>
      <c r="F38" s="13">
        <f t="shared" si="10"/>
        <v>-8664.0565867373098</v>
      </c>
      <c r="G38" s="13">
        <f t="shared" si="10"/>
        <v>-9638.251493943375</v>
      </c>
      <c r="H38" s="13">
        <f t="shared" ref="H38:I38" si="14">H30-H34</f>
        <v>-9346.2919463906946</v>
      </c>
      <c r="I38" s="13">
        <f t="shared" si="14"/>
        <v>-7910.3529805967937</v>
      </c>
      <c r="J38" s="13">
        <f>SUM(Monthly!AY40:BD40)</f>
        <v>-4671.797435246207</v>
      </c>
      <c r="K38" s="13">
        <f>SUM(Monthly!BK40:BP40)</f>
        <v>-4576.3413592570832</v>
      </c>
    </row>
    <row r="39" spans="2:11">
      <c r="B39" s="12" t="s">
        <v>27</v>
      </c>
      <c r="C39" s="13">
        <f t="shared" si="12"/>
        <v>-7111.5851621524016</v>
      </c>
      <c r="D39" s="13">
        <f t="shared" si="10"/>
        <v>-8014.2480362041097</v>
      </c>
      <c r="E39" s="13">
        <f t="shared" si="10"/>
        <v>-6423.8976776805321</v>
      </c>
      <c r="F39" s="13">
        <f t="shared" si="10"/>
        <v>-5853.9340297525487</v>
      </c>
      <c r="G39" s="13">
        <f t="shared" si="10"/>
        <v>-8663.6984229433692</v>
      </c>
      <c r="H39" s="13">
        <f t="shared" ref="H39:I39" si="15">H31-H35</f>
        <v>-12650.909205390697</v>
      </c>
      <c r="I39" s="13">
        <f t="shared" si="15"/>
        <v>-13160.260230596788</v>
      </c>
      <c r="J39" s="13">
        <f>SUM(Monthly!AY41:BD41)</f>
        <v>-3504.2859892462066</v>
      </c>
      <c r="K39" s="13">
        <f>SUM(Monthly!BK41:BP41)</f>
        <v>-5786.9262312570836</v>
      </c>
    </row>
    <row r="41" spans="2:11">
      <c r="B41" s="2" t="s">
        <v>17</v>
      </c>
      <c r="C41" s="19"/>
      <c r="D41" s="1">
        <f>D28/C28-1</f>
        <v>-0.16896880564533689</v>
      </c>
      <c r="E41" s="1">
        <f t="shared" ref="E41:I41" si="16">E28/D28-1</f>
        <v>0.15005302160305289</v>
      </c>
      <c r="F41" s="1">
        <f t="shared" si="16"/>
        <v>7.7942000114341825E-2</v>
      </c>
      <c r="G41" s="1">
        <f t="shared" si="16"/>
        <v>-5.7969872610189599E-2</v>
      </c>
      <c r="H41" s="1">
        <f t="shared" si="16"/>
        <v>-0.3908039270415814</v>
      </c>
      <c r="I41" s="1">
        <f t="shared" si="16"/>
        <v>-0.25497492835462754</v>
      </c>
      <c r="J41" s="1">
        <f t="shared" ref="J41:J48" si="17">J28/I28-1</f>
        <v>0.14670915710538801</v>
      </c>
      <c r="K41" s="1">
        <f t="shared" ref="K41:K48" si="18">K28/J28-1</f>
        <v>-0.30729697551420665</v>
      </c>
    </row>
    <row r="42" spans="2:11">
      <c r="B42" s="2" t="s">
        <v>18</v>
      </c>
      <c r="C42" s="19"/>
      <c r="D42" s="1">
        <f t="shared" ref="D42:I48" si="19">D29/C29-1</f>
        <v>8.0463019873418196E-2</v>
      </c>
      <c r="E42" s="1">
        <f t="shared" si="19"/>
        <v>0.16807531802581988</v>
      </c>
      <c r="F42" s="1">
        <f t="shared" si="19"/>
        <v>0.17476529973182542</v>
      </c>
      <c r="G42" s="1">
        <f t="shared" si="19"/>
        <v>-0.11628492107327149</v>
      </c>
      <c r="H42" s="1">
        <f t="shared" si="19"/>
        <v>-5.1751981304597128E-2</v>
      </c>
      <c r="I42" s="1">
        <f t="shared" si="19"/>
        <v>-0.11122532327024548</v>
      </c>
      <c r="J42" s="1">
        <f t="shared" si="17"/>
        <v>-0.28965106704349264</v>
      </c>
      <c r="K42" s="1">
        <f t="shared" si="18"/>
        <v>-0.20740822599633912</v>
      </c>
    </row>
    <row r="43" spans="2:11">
      <c r="B43" s="2" t="s">
        <v>19</v>
      </c>
      <c r="C43" s="19"/>
      <c r="D43" s="1">
        <f t="shared" si="19"/>
        <v>9.6375866399430299E-2</v>
      </c>
      <c r="E43" s="1">
        <f t="shared" si="19"/>
        <v>-0.18620749786304014</v>
      </c>
      <c r="F43" s="1">
        <f t="shared" si="19"/>
        <v>-6.6360089451828808E-2</v>
      </c>
      <c r="G43" s="1">
        <f t="shared" si="19"/>
        <v>0.30752951199954803</v>
      </c>
      <c r="H43" s="1">
        <f t="shared" si="19"/>
        <v>0.11954553111654564</v>
      </c>
      <c r="I43" s="1">
        <f t="shared" si="19"/>
        <v>0.37464470027461205</v>
      </c>
      <c r="J43" s="1">
        <f t="shared" si="17"/>
        <v>-0.66005297702081211</v>
      </c>
      <c r="K43" s="1">
        <f t="shared" si="18"/>
        <v>7.1904116072248447E-2</v>
      </c>
    </row>
    <row r="44" spans="2:11">
      <c r="B44" s="2" t="s">
        <v>20</v>
      </c>
      <c r="C44" s="19"/>
      <c r="D44" s="1">
        <f t="shared" si="19"/>
        <v>-6.1603775272828121E-2</v>
      </c>
      <c r="E44" s="1">
        <f t="shared" si="19"/>
        <v>9.3227101622391562E-2</v>
      </c>
      <c r="F44" s="1">
        <f t="shared" si="19"/>
        <v>8.9243937867728773E-2</v>
      </c>
      <c r="G44" s="1">
        <f t="shared" si="19"/>
        <v>-3.5051204254759272E-2</v>
      </c>
      <c r="H44" s="1">
        <f t="shared" si="19"/>
        <v>-0.20122663701157262</v>
      </c>
      <c r="I44" s="1">
        <f t="shared" si="19"/>
        <v>-5.9412934305521636E-2</v>
      </c>
      <c r="J44" s="1">
        <f t="shared" si="17"/>
        <v>-0.2735753915349789</v>
      </c>
      <c r="K44" s="1">
        <f t="shared" si="18"/>
        <v>-0.21424555688590619</v>
      </c>
    </row>
    <row r="45" spans="2:11">
      <c r="B45" s="2" t="s">
        <v>21</v>
      </c>
      <c r="C45" s="19"/>
      <c r="D45" s="1">
        <f t="shared" si="19"/>
        <v>2.0550571568036524E-3</v>
      </c>
      <c r="E45" s="1">
        <f t="shared" si="19"/>
        <v>3.0413131962354401E-2</v>
      </c>
      <c r="F45" s="1">
        <f t="shared" si="19"/>
        <v>1.3772266226090624E-2</v>
      </c>
      <c r="G45" s="1">
        <f t="shared" si="19"/>
        <v>2.5570153587258337E-2</v>
      </c>
      <c r="H45" s="1">
        <f t="shared" si="19"/>
        <v>-8.2354685162889796E-3</v>
      </c>
      <c r="I45" s="1">
        <f t="shared" si="19"/>
        <v>-2.4518034937429212E-2</v>
      </c>
      <c r="J45" s="1">
        <f t="shared" si="17"/>
        <v>-0.46595490134970663</v>
      </c>
      <c r="K45" s="1">
        <f t="shared" si="18"/>
        <v>-1.6602389723095468E-2</v>
      </c>
    </row>
    <row r="46" spans="2:11">
      <c r="B46" s="2" t="s">
        <v>22</v>
      </c>
      <c r="C46" s="19"/>
      <c r="D46" s="1">
        <f t="shared" si="19"/>
        <v>-1.3828091089997163E-2</v>
      </c>
      <c r="E46" s="1">
        <f t="shared" si="19"/>
        <v>1.9502293536948878E-2</v>
      </c>
      <c r="F46" s="1">
        <f t="shared" si="19"/>
        <v>5.1131768752599172E-4</v>
      </c>
      <c r="G46" s="1">
        <f t="shared" si="19"/>
        <v>1.6281260582320156E-2</v>
      </c>
      <c r="H46" s="1">
        <f t="shared" si="19"/>
        <v>-1.6200854546679744E-2</v>
      </c>
      <c r="I46" s="1">
        <f t="shared" si="19"/>
        <v>-2.3156440131500977E-2</v>
      </c>
      <c r="J46" s="1">
        <f t="shared" si="17"/>
        <v>-0.47578075031077016</v>
      </c>
      <c r="K46" s="1">
        <f t="shared" si="18"/>
        <v>-1.1117677785965951E-2</v>
      </c>
    </row>
    <row r="47" spans="2:11">
      <c r="B47" s="2" t="s">
        <v>23</v>
      </c>
      <c r="C47" s="19"/>
      <c r="D47" s="1">
        <f t="shared" si="19"/>
        <v>-1.6346334712492916E-2</v>
      </c>
      <c r="E47" s="1">
        <f t="shared" si="19"/>
        <v>-3.1619819523583614E-2</v>
      </c>
      <c r="F47" s="1">
        <f t="shared" si="19"/>
        <v>0.10215142641742925</v>
      </c>
      <c r="G47" s="1">
        <f t="shared" si="19"/>
        <v>0.15590238900678965</v>
      </c>
      <c r="H47" s="1">
        <f t="shared" si="19"/>
        <v>7.4674114247323953E-3</v>
      </c>
      <c r="I47" s="1">
        <f t="shared" si="19"/>
        <v>-5.6995246349351714E-3</v>
      </c>
      <c r="J47" s="1">
        <f t="shared" si="17"/>
        <v>-0.50644623825730051</v>
      </c>
      <c r="K47" s="1">
        <f t="shared" si="18"/>
        <v>4.1903302666499442E-3</v>
      </c>
    </row>
    <row r="48" spans="2:11">
      <c r="B48" s="2" t="s">
        <v>20</v>
      </c>
      <c r="C48" s="19"/>
      <c r="D48" s="1">
        <f t="shared" si="19"/>
        <v>-9.8842541458122879E-3</v>
      </c>
      <c r="E48" s="1">
        <f t="shared" si="19"/>
        <v>2.1588139344212998E-3</v>
      </c>
      <c r="F48" s="1">
        <f t="shared" si="19"/>
        <v>4.4798833684866368E-2</v>
      </c>
      <c r="G48" s="1">
        <f t="shared" si="19"/>
        <v>7.7131922487554183E-2</v>
      </c>
      <c r="H48" s="1">
        <f t="shared" si="19"/>
        <v>-3.2669906165572193E-3</v>
      </c>
      <c r="I48" s="1">
        <f t="shared" si="19"/>
        <v>-1.5710345697968031E-2</v>
      </c>
      <c r="J48" s="1">
        <f t="shared" si="17"/>
        <v>-0.48680000425810976</v>
      </c>
      <c r="K48" s="1">
        <f t="shared" si="18"/>
        <v>-6.1215821654331259E-3</v>
      </c>
    </row>
    <row r="50" spans="1:11" ht="16.5" thickBot="1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  <c r="H50" s="18" t="s">
        <v>91</v>
      </c>
      <c r="I50" s="18" t="s">
        <v>100</v>
      </c>
      <c r="J50" s="18" t="s">
        <v>89</v>
      </c>
      <c r="K50" s="18" t="s">
        <v>90</v>
      </c>
    </row>
    <row r="51" spans="1:11" ht="16.5" thickTop="1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145699.43799999999</v>
      </c>
      <c r="H51" s="3">
        <f>SUM(Monthly!BK53:BV53)</f>
        <v>133382.56299999999</v>
      </c>
      <c r="I51" s="3">
        <f>SUM(Monthly!BW53:CH53)</f>
        <v>153329.38500000001</v>
      </c>
      <c r="J51" s="3">
        <f>SUM(Monthly!AY53:BD53)</f>
        <v>74505.951000000001</v>
      </c>
      <c r="K51" s="3">
        <f>SUM(Monthly!BK53:BP53)</f>
        <v>66308.834999999992</v>
      </c>
    </row>
    <row r="52" spans="1:11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156995.40100000001</v>
      </c>
      <c r="H52" s="3">
        <f>SUM(Monthly!BK54:BV54)</f>
        <v>162693.14900000003</v>
      </c>
      <c r="I52" s="3">
        <f>SUM(Monthly!BW54:CH54)</f>
        <v>157843.27100000001</v>
      </c>
      <c r="J52" s="3">
        <f>SUM(Monthly!AY54:BD54)</f>
        <v>83957.255000000005</v>
      </c>
      <c r="K52" s="3">
        <f>SUM(Monthly!BK54:BP54)</f>
        <v>84910.94200000001</v>
      </c>
    </row>
    <row r="53" spans="1:11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66245.340000000011</v>
      </c>
      <c r="H53" s="3">
        <f>SUM(Monthly!BK55:BV55)</f>
        <v>63803.013999999996</v>
      </c>
      <c r="I53" s="3">
        <f>SUM(Monthly!BW55:CH55)</f>
        <v>63743.63700000001</v>
      </c>
      <c r="J53" s="3">
        <f>SUM(Monthly!AY55:BD55)</f>
        <v>34194.726999999999</v>
      </c>
      <c r="K53" s="3">
        <f>SUM(Monthly!BK55:BP55)</f>
        <v>33960.438999999998</v>
      </c>
    </row>
    <row r="54" spans="1:11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28554.765000000003</v>
      </c>
      <c r="H54" s="3">
        <f>SUM(Monthly!BK56:BV56)</f>
        <v>27889.894000000004</v>
      </c>
      <c r="I54" s="3">
        <f>SUM(Monthly!BW56:CH56)</f>
        <v>27180.271000000001</v>
      </c>
      <c r="J54" s="3">
        <f>SUM(Monthly!AY56:BD56)</f>
        <v>15208.597000000002</v>
      </c>
      <c r="K54" s="3">
        <f>SUM(Monthly!BK56:BP56)</f>
        <v>14972.378000000001</v>
      </c>
    </row>
    <row r="55" spans="1:11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397494.94400000002</v>
      </c>
      <c r="H55" s="11">
        <f>SUM(Monthly!BK57:BV57)</f>
        <v>387768.62</v>
      </c>
      <c r="I55" s="11">
        <f>SUM(Monthly!BW57:CH57)</f>
        <v>402096.56399999995</v>
      </c>
      <c r="J55" s="11">
        <f>SUM(Monthly!AY57:BD57)</f>
        <v>207866.53</v>
      </c>
      <c r="K55" s="11">
        <f>SUM(Monthly!BK57:BP57)</f>
        <v>200152.59399999998</v>
      </c>
    </row>
    <row r="56" spans="1:11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135445.78899999999</v>
      </c>
      <c r="H56" s="3">
        <f>SUM(Monthly!BK58:BV58)</f>
        <v>133477.85399999999</v>
      </c>
      <c r="I56" s="3">
        <f>SUM(Monthly!BW58:CH58)</f>
        <v>132860.58199999999</v>
      </c>
      <c r="J56" s="3">
        <f>SUM(Monthly!AY58:BD58)</f>
        <v>71397.534</v>
      </c>
      <c r="K56" s="3">
        <f>SUM(Monthly!BK58:BP58)</f>
        <v>68960.366999999998</v>
      </c>
    </row>
    <row r="57" spans="1:11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138215.70299999998</v>
      </c>
      <c r="H57" s="3">
        <f>SUM(Monthly!BK59:BV59)</f>
        <v>136410.45500000002</v>
      </c>
      <c r="I57" s="3">
        <f>SUM(Monthly!BW59:CH59)</f>
        <v>132932.92299999998</v>
      </c>
      <c r="J57" s="3">
        <f>SUM(Monthly!AY59:BD59)</f>
        <v>72775.006999999998</v>
      </c>
      <c r="K57" s="3">
        <f>SUM(Monthly!BK59:BP59)</f>
        <v>71208.997000000003</v>
      </c>
    </row>
    <row r="58" spans="1:11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85790.087</v>
      </c>
      <c r="H58" s="13">
        <f>SUM(Monthly!BK60:BV60)</f>
        <v>83441.032999999996</v>
      </c>
      <c r="I58" s="13">
        <f>SUM(Monthly!BW60:CH60)</f>
        <v>78353.157999999996</v>
      </c>
      <c r="J58" s="13">
        <f>SUM(Monthly!AY60:BD60)</f>
        <v>44031.053</v>
      </c>
      <c r="K58" s="13">
        <f>SUM(Monthly!BK60:BP60)</f>
        <v>43362.438999999998</v>
      </c>
    </row>
    <row r="59" spans="1:11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33572.632999999994</v>
      </c>
      <c r="H59" s="13">
        <f>SUM(Monthly!BK61:BV61)</f>
        <v>33537.369000000006</v>
      </c>
      <c r="I59" s="13">
        <f>SUM(Monthly!BW61:CH61)</f>
        <v>34086.457999999999</v>
      </c>
      <c r="J59" s="13">
        <f>SUM(Monthly!AY61:BD61)</f>
        <v>17075.344000000001</v>
      </c>
      <c r="K59" s="13">
        <f>SUM(Monthly!BK61:BP61)</f>
        <v>16726.330000000002</v>
      </c>
    </row>
    <row r="60" spans="1:11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393024.212</v>
      </c>
      <c r="H60" s="11">
        <f>SUM(Monthly!BK62:BV62)</f>
        <v>386866.71100000001</v>
      </c>
      <c r="I60" s="11">
        <f>SUM(Monthly!BW62:CH62)</f>
        <v>378233.12099999993</v>
      </c>
      <c r="J60" s="11">
        <f>SUM(Monthly!AY62:BD62)</f>
        <v>205278.93800000002</v>
      </c>
      <c r="K60" s="11">
        <f>SUM(Monthly!BK62:BP62)</f>
        <v>200258.13300000003</v>
      </c>
    </row>
    <row r="61" spans="1:11">
      <c r="B61" s="2" t="s">
        <v>37</v>
      </c>
      <c r="C61" s="3">
        <f>C51-C56</f>
        <v>15702.896999999983</v>
      </c>
      <c r="D61" s="3">
        <f t="shared" ref="D61:G65" si="20">D51-D56</f>
        <v>14769.962999999989</v>
      </c>
      <c r="E61" s="3">
        <f t="shared" si="20"/>
        <v>16463.070000000007</v>
      </c>
      <c r="F61" s="3">
        <f t="shared" si="20"/>
        <v>15308.864999999991</v>
      </c>
      <c r="G61" s="3">
        <f t="shared" si="20"/>
        <v>10253.649000000005</v>
      </c>
      <c r="H61" s="3">
        <f t="shared" ref="H61:I61" si="21">H51-H56</f>
        <v>-95.290999999997439</v>
      </c>
      <c r="I61" s="3">
        <f t="shared" si="21"/>
        <v>20468.803000000014</v>
      </c>
      <c r="J61" s="3">
        <f>SUM(Monthly!AY63:BD63)</f>
        <v>3108.4169999999995</v>
      </c>
      <c r="K61" s="3">
        <f>SUM(Monthly!BK63:BP63)</f>
        <v>-2651.5319999999992</v>
      </c>
    </row>
    <row r="62" spans="1:11">
      <c r="B62" s="2" t="s">
        <v>38</v>
      </c>
      <c r="C62" s="3">
        <f t="shared" ref="C62:G65" si="22">C52-C57</f>
        <v>16369.318000000028</v>
      </c>
      <c r="D62" s="3">
        <f t="shared" si="22"/>
        <v>22951.25900000002</v>
      </c>
      <c r="E62" s="3">
        <f t="shared" si="22"/>
        <v>12226.160000000003</v>
      </c>
      <c r="F62" s="3">
        <f t="shared" si="22"/>
        <v>20414.688999999984</v>
      </c>
      <c r="G62" s="3">
        <f t="shared" si="22"/>
        <v>18779.698000000033</v>
      </c>
      <c r="H62" s="3">
        <f t="shared" ref="H62:I62" si="23">H52-H57</f>
        <v>26282.694000000018</v>
      </c>
      <c r="I62" s="3">
        <f t="shared" si="23"/>
        <v>24910.348000000027</v>
      </c>
      <c r="J62" s="3">
        <f>SUM(Monthly!AY64:BD64)</f>
        <v>11182.248000000001</v>
      </c>
      <c r="K62" s="3">
        <f>SUM(Monthly!BK64:BP64)</f>
        <v>13701.945000000002</v>
      </c>
    </row>
    <row r="63" spans="1:11">
      <c r="B63" s="12" t="s">
        <v>39</v>
      </c>
      <c r="C63" s="3">
        <f t="shared" si="22"/>
        <v>-17740.268000000011</v>
      </c>
      <c r="D63" s="3">
        <f t="shared" si="20"/>
        <v>-16077.901000000013</v>
      </c>
      <c r="E63" s="3">
        <f t="shared" si="20"/>
        <v>-18629.44400000001</v>
      </c>
      <c r="F63" s="3">
        <f t="shared" si="20"/>
        <v>-20063.876999999986</v>
      </c>
      <c r="G63" s="3">
        <f t="shared" si="20"/>
        <v>-19544.746999999988</v>
      </c>
      <c r="H63" s="3">
        <f t="shared" ref="H63:I63" si="24">H53-H58</f>
        <v>-19638.019</v>
      </c>
      <c r="I63" s="3">
        <f t="shared" si="24"/>
        <v>-14609.520999999986</v>
      </c>
      <c r="J63" s="3">
        <f>SUM(Monthly!AY65:BD65)</f>
        <v>-9836.3260000000009</v>
      </c>
      <c r="K63" s="3">
        <f>SUM(Monthly!BK65:BP65)</f>
        <v>-9402</v>
      </c>
    </row>
    <row r="64" spans="1:11">
      <c r="B64" s="12" t="s">
        <v>40</v>
      </c>
      <c r="C64" s="3">
        <f t="shared" si="22"/>
        <v>-2755.1519999999982</v>
      </c>
      <c r="D64" s="3">
        <f t="shared" si="20"/>
        <v>-5783.2770000000055</v>
      </c>
      <c r="E64" s="3">
        <f t="shared" si="20"/>
        <v>-4944.4779999999955</v>
      </c>
      <c r="F64" s="3">
        <f t="shared" si="20"/>
        <v>-4443.7259999999987</v>
      </c>
      <c r="G64" s="3">
        <f t="shared" si="20"/>
        <v>-5017.8679999999913</v>
      </c>
      <c r="H64" s="3">
        <f t="shared" ref="H64:I64" si="25">H54-H59</f>
        <v>-5647.4750000000022</v>
      </c>
      <c r="I64" s="3">
        <f t="shared" si="25"/>
        <v>-6906.1869999999981</v>
      </c>
      <c r="J64" s="3">
        <f>SUM(Monthly!AY66:BD66)</f>
        <v>-1866.7469999999998</v>
      </c>
      <c r="K64" s="3">
        <f>SUM(Monthly!BK66:BP66)</f>
        <v>-1753.952</v>
      </c>
    </row>
    <row r="65" spans="2:11">
      <c r="B65" s="12" t="s">
        <v>27</v>
      </c>
      <c r="C65" s="3">
        <f t="shared" si="22"/>
        <v>11576.795000000042</v>
      </c>
      <c r="D65" s="3">
        <f t="shared" si="20"/>
        <v>15860.043999999994</v>
      </c>
      <c r="E65" s="3">
        <f t="shared" si="20"/>
        <v>5115.3080000000191</v>
      </c>
      <c r="F65" s="3">
        <f t="shared" si="20"/>
        <v>11215.951000000059</v>
      </c>
      <c r="G65" s="3">
        <f t="shared" si="20"/>
        <v>4470.7320000000182</v>
      </c>
      <c r="H65" s="3">
        <f t="shared" ref="H65:I65" si="26">H55-H60</f>
        <v>901.9089999999851</v>
      </c>
      <c r="I65" s="3">
        <f t="shared" si="26"/>
        <v>23863.443000000028</v>
      </c>
      <c r="J65" s="3">
        <f>SUM(Monthly!AY67:BD67)</f>
        <v>2587.5919999999896</v>
      </c>
      <c r="K65" s="3">
        <f>SUM(Monthly!BK67:BP67)</f>
        <v>-105.53900000000795</v>
      </c>
    </row>
    <row r="67" spans="2:11">
      <c r="C67" s="19"/>
      <c r="D67" s="1">
        <f>D51/C51-1</f>
        <v>1.2689377398378276E-2</v>
      </c>
      <c r="E67" s="1">
        <f t="shared" ref="E67:I67" si="27">E51/D51-1</f>
        <v>3.7815144718007732E-2</v>
      </c>
      <c r="F67" s="1">
        <f t="shared" si="27"/>
        <v>-4.0377819886441291E-3</v>
      </c>
      <c r="G67" s="1">
        <f t="shared" si="27"/>
        <v>-1.6847864710834659E-2</v>
      </c>
      <c r="H67" s="1">
        <f t="shared" si="27"/>
        <v>-8.4536187435396926E-2</v>
      </c>
      <c r="I67" s="1">
        <f t="shared" si="27"/>
        <v>0.1495459492707456</v>
      </c>
      <c r="J67" s="1">
        <f t="shared" ref="J67:J76" si="28">J51/I51-1</f>
        <v>-0.51407911145016327</v>
      </c>
      <c r="K67" s="1">
        <f t="shared" ref="K67:K76" si="29">K51/J51-1</f>
        <v>-0.11001961440637154</v>
      </c>
    </row>
    <row r="68" spans="2:11">
      <c r="C68" s="19"/>
      <c r="D68" s="1">
        <f t="shared" ref="D68:I76" si="30">D52/C52-1</f>
        <v>5.1401765346410055E-2</v>
      </c>
      <c r="E68" s="1">
        <f t="shared" si="30"/>
        <v>-4.7312467922159485E-2</v>
      </c>
      <c r="F68" s="1">
        <f t="shared" si="30"/>
        <v>5.3976194116513776E-2</v>
      </c>
      <c r="G68" s="1">
        <f t="shared" si="30"/>
        <v>-9.6830914506994548E-3</v>
      </c>
      <c r="H68" s="1">
        <f t="shared" si="30"/>
        <v>3.6292451649587054E-2</v>
      </c>
      <c r="I68" s="1">
        <f t="shared" si="30"/>
        <v>-2.9809970670615193E-2</v>
      </c>
      <c r="J68" s="1">
        <f t="shared" si="28"/>
        <v>-0.46809734448546747</v>
      </c>
      <c r="K68" s="1">
        <f t="shared" si="29"/>
        <v>1.1359197010431199E-2</v>
      </c>
    </row>
    <row r="69" spans="2:11">
      <c r="C69" s="19"/>
      <c r="D69" s="1">
        <f t="shared" si="30"/>
        <v>7.1523922337561885E-3</v>
      </c>
      <c r="E69" s="1">
        <f t="shared" si="30"/>
        <v>1.253694899669977E-3</v>
      </c>
      <c r="F69" s="1">
        <f t="shared" si="30"/>
        <v>-3.0310497114400148E-2</v>
      </c>
      <c r="G69" s="1">
        <f t="shared" si="30"/>
        <v>4.5877398853028328E-2</v>
      </c>
      <c r="H69" s="1">
        <f t="shared" si="30"/>
        <v>-3.6867891386775486E-2</v>
      </c>
      <c r="I69" s="1">
        <f t="shared" si="30"/>
        <v>-9.3063001694537739E-4</v>
      </c>
      <c r="J69" s="1">
        <f t="shared" si="28"/>
        <v>-0.46355858232563674</v>
      </c>
      <c r="K69" s="1">
        <f t="shared" si="29"/>
        <v>-6.8515827016253361E-3</v>
      </c>
    </row>
    <row r="70" spans="2:11">
      <c r="C70" s="19"/>
      <c r="D70" s="1">
        <f t="shared" si="30"/>
        <v>-0.12111977088952253</v>
      </c>
      <c r="E70" s="1">
        <f t="shared" si="30"/>
        <v>1.1624042746732899E-2</v>
      </c>
      <c r="F70" s="1">
        <f t="shared" si="30"/>
        <v>2.4047196774335422E-2</v>
      </c>
      <c r="G70" s="1">
        <f t="shared" si="30"/>
        <v>1.9943697787284442E-2</v>
      </c>
      <c r="H70" s="1">
        <f t="shared" si="30"/>
        <v>-2.3284064848721364E-2</v>
      </c>
      <c r="I70" s="1">
        <f t="shared" si="30"/>
        <v>-2.5443732414329068E-2</v>
      </c>
      <c r="J70" s="1">
        <f t="shared" si="28"/>
        <v>-0.44045454881594071</v>
      </c>
      <c r="K70" s="1">
        <f t="shared" si="29"/>
        <v>-1.5531938942165424E-2</v>
      </c>
    </row>
    <row r="71" spans="2:11">
      <c r="C71" s="19"/>
      <c r="D71" s="1">
        <f t="shared" si="30"/>
        <v>1.6149512517685372E-2</v>
      </c>
      <c r="E71" s="1">
        <f t="shared" si="30"/>
        <v>-4.1982289817680263E-3</v>
      </c>
      <c r="F71" s="1">
        <f t="shared" si="30"/>
        <v>1.5809976535799963E-2</v>
      </c>
      <c r="G71" s="1">
        <f t="shared" si="30"/>
        <v>-1.4260370245889886E-3</v>
      </c>
      <c r="H71" s="1">
        <f t="shared" si="30"/>
        <v>-2.446905085665696E-2</v>
      </c>
      <c r="I71" s="1">
        <f t="shared" si="30"/>
        <v>3.6949725328470295E-2</v>
      </c>
      <c r="J71" s="1">
        <f t="shared" si="28"/>
        <v>-0.48304325724106401</v>
      </c>
      <c r="K71" s="1">
        <f t="shared" si="29"/>
        <v>-3.7110043641946699E-2</v>
      </c>
    </row>
    <row r="72" spans="2:11">
      <c r="C72" s="19"/>
      <c r="D72" s="1">
        <f t="shared" si="30"/>
        <v>2.1683907280124703E-2</v>
      </c>
      <c r="E72" s="1">
        <f t="shared" si="30"/>
        <v>2.899296901548043E-2</v>
      </c>
      <c r="F72" s="1">
        <f t="shared" si="30"/>
        <v>4.1818061406577733E-3</v>
      </c>
      <c r="G72" s="1">
        <f t="shared" si="30"/>
        <v>1.9252590631962274E-2</v>
      </c>
      <c r="H72" s="1">
        <f t="shared" si="30"/>
        <v>-1.4529318441933947E-2</v>
      </c>
      <c r="I72" s="1">
        <f t="shared" si="30"/>
        <v>-4.624527451572602E-3</v>
      </c>
      <c r="J72" s="1">
        <f t="shared" si="28"/>
        <v>-0.46261311726001619</v>
      </c>
      <c r="K72" s="1">
        <f t="shared" si="29"/>
        <v>-3.413517055084847E-2</v>
      </c>
    </row>
    <row r="73" spans="2:11">
      <c r="C73" s="19"/>
      <c r="D73" s="1">
        <f t="shared" si="30"/>
        <v>8.4959134597883956E-3</v>
      </c>
      <c r="E73" s="1">
        <f t="shared" si="30"/>
        <v>2.4126023508860728E-2</v>
      </c>
      <c r="F73" s="1">
        <f t="shared" si="30"/>
        <v>-5.0563861374619545E-4</v>
      </c>
      <c r="G73" s="1">
        <f t="shared" si="30"/>
        <v>7.2349446363362269E-4</v>
      </c>
      <c r="H73" s="1">
        <f t="shared" si="30"/>
        <v>-1.3061091907914157E-2</v>
      </c>
      <c r="I73" s="1">
        <f t="shared" si="30"/>
        <v>-2.5493148600670201E-2</v>
      </c>
      <c r="J73" s="1">
        <f t="shared" si="28"/>
        <v>-0.45254339288093437</v>
      </c>
      <c r="K73" s="1">
        <f t="shared" si="29"/>
        <v>-2.1518513904093428E-2</v>
      </c>
    </row>
    <row r="74" spans="2:11">
      <c r="C74" s="19"/>
      <c r="D74" s="1">
        <f t="shared" si="30"/>
        <v>-1.453169344457339E-2</v>
      </c>
      <c r="E74" s="1">
        <f t="shared" si="30"/>
        <v>3.2384135445626905E-2</v>
      </c>
      <c r="F74" s="1">
        <f t="shared" si="30"/>
        <v>-6.4971629431966882E-3</v>
      </c>
      <c r="G74" s="1">
        <f t="shared" si="30"/>
        <v>2.861660283590961E-2</v>
      </c>
      <c r="H74" s="1">
        <f t="shared" si="30"/>
        <v>-2.7381415291023115E-2</v>
      </c>
      <c r="I74" s="1">
        <f t="shared" si="30"/>
        <v>-6.0975695255354734E-2</v>
      </c>
      <c r="J74" s="1">
        <f t="shared" si="28"/>
        <v>-0.43804367144972001</v>
      </c>
      <c r="K74" s="1">
        <f t="shared" si="29"/>
        <v>-1.5185055874089581E-2</v>
      </c>
    </row>
    <row r="75" spans="2:11">
      <c r="C75" s="19"/>
      <c r="D75" s="1">
        <f t="shared" si="30"/>
        <v>-2.0779669257724231E-2</v>
      </c>
      <c r="E75" s="1">
        <f t="shared" si="30"/>
        <v>-1.5991800324102856E-2</v>
      </c>
      <c r="F75" s="1">
        <f t="shared" si="30"/>
        <v>4.8530726178246386E-3</v>
      </c>
      <c r="G75" s="1">
        <f t="shared" si="30"/>
        <v>3.4910269650817227E-2</v>
      </c>
      <c r="H75" s="1">
        <f t="shared" si="30"/>
        <v>-1.0503793372413917E-3</v>
      </c>
      <c r="I75" s="1">
        <f t="shared" si="30"/>
        <v>1.6372453068694615E-2</v>
      </c>
      <c r="J75" s="1">
        <f t="shared" si="28"/>
        <v>-0.49905783698617201</v>
      </c>
      <c r="K75" s="1">
        <f t="shared" si="29"/>
        <v>-2.0439646779590426E-2</v>
      </c>
    </row>
    <row r="76" spans="2:11">
      <c r="C76" s="19"/>
      <c r="D76" s="1">
        <f t="shared" si="30"/>
        <v>5.2460878802222943E-3</v>
      </c>
      <c r="E76" s="1">
        <f t="shared" si="30"/>
        <v>2.4076340250923201E-2</v>
      </c>
      <c r="F76" s="1">
        <f t="shared" si="30"/>
        <v>2.450356562846423E-4</v>
      </c>
      <c r="G76" s="1">
        <f t="shared" si="30"/>
        <v>1.5969033413744782E-2</v>
      </c>
      <c r="H76" s="1">
        <f t="shared" si="30"/>
        <v>-1.5666976262520893E-2</v>
      </c>
      <c r="I76" s="1">
        <f t="shared" si="30"/>
        <v>-2.231670431835131E-2</v>
      </c>
      <c r="J76" s="1">
        <f t="shared" si="28"/>
        <v>-0.45726874088321823</v>
      </c>
      <c r="K76" s="1">
        <f t="shared" si="29"/>
        <v>-2.4458451748225585E-2</v>
      </c>
    </row>
  </sheetData>
  <conditionalFormatting sqref="C19:G25">
    <cfRule type="cellIs" dxfId="27" priority="27" operator="lessThan">
      <formula>-0.0051</formula>
    </cfRule>
    <cfRule type="cellIs" dxfId="26" priority="28" operator="greaterThan">
      <formula>0.0051</formula>
    </cfRule>
  </conditionalFormatting>
  <conditionalFormatting sqref="D41:G48">
    <cfRule type="cellIs" dxfId="25" priority="25" operator="lessThan">
      <formula>-0.0051</formula>
    </cfRule>
    <cfRule type="cellIs" dxfId="24" priority="26" operator="greaterThan">
      <formula>0.0051</formula>
    </cfRule>
  </conditionalFormatting>
  <conditionalFormatting sqref="D67:G76">
    <cfRule type="cellIs" dxfId="23" priority="23" operator="lessThan">
      <formula>-0.0051</formula>
    </cfRule>
    <cfRule type="cellIs" dxfId="22" priority="24" operator="greaterThan">
      <formula>0.0051</formula>
    </cfRule>
  </conditionalFormatting>
  <conditionalFormatting sqref="C41:C48">
    <cfRule type="cellIs" dxfId="21" priority="21" operator="lessThan">
      <formula>-0.0051</formula>
    </cfRule>
    <cfRule type="cellIs" dxfId="20" priority="22" operator="greaterThan">
      <formula>0.0051</formula>
    </cfRule>
  </conditionalFormatting>
  <conditionalFormatting sqref="C67:C76">
    <cfRule type="cellIs" dxfId="19" priority="19" operator="lessThan">
      <formula>-0.0051</formula>
    </cfRule>
    <cfRule type="cellIs" dxfId="18" priority="20" operator="greaterThan">
      <formula>0.0051</formula>
    </cfRule>
  </conditionalFormatting>
  <conditionalFormatting sqref="J19:K25">
    <cfRule type="cellIs" dxfId="17" priority="17" operator="lessThan">
      <formula>-0.0051</formula>
    </cfRule>
    <cfRule type="cellIs" dxfId="16" priority="18" operator="greaterThan">
      <formula>0.0051</formula>
    </cfRule>
  </conditionalFormatting>
  <conditionalFormatting sqref="J41:K48">
    <cfRule type="cellIs" dxfId="15" priority="15" operator="lessThan">
      <formula>-0.0051</formula>
    </cfRule>
    <cfRule type="cellIs" dxfId="14" priority="16" operator="greaterThan">
      <formula>0.0051</formula>
    </cfRule>
  </conditionalFormatting>
  <conditionalFormatting sqref="J67:K76">
    <cfRule type="cellIs" dxfId="13" priority="13" operator="lessThan">
      <formula>-0.0051</formula>
    </cfRule>
    <cfRule type="cellIs" dxfId="12" priority="14" operator="greaterThan">
      <formula>0.0051</formula>
    </cfRule>
  </conditionalFormatting>
  <conditionalFormatting sqref="H19:H25">
    <cfRule type="cellIs" dxfId="11" priority="11" operator="lessThan">
      <formula>-0.0051</formula>
    </cfRule>
    <cfRule type="cellIs" dxfId="10" priority="12" operator="greaterThan">
      <formula>0.0051</formula>
    </cfRule>
  </conditionalFormatting>
  <conditionalFormatting sqref="H41:H48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H67:H76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I19:I25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I41:I48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I67:I76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2017-12-21T07:29:56Z</dcterms:created>
  <dcterms:modified xsi:type="dcterms:W3CDTF">2021-01-13T09:49:44Z</dcterms:modified>
</cp:coreProperties>
</file>